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<sst xmlns="http://schemas.openxmlformats.org/spreadsheetml/2006/main" count="823" uniqueCount="196">
  <si>
    <t>Category</t>
  </si>
  <si>
    <t>SubCategory</t>
  </si>
  <si>
    <t>Price</t>
  </si>
  <si>
    <t>Unit Price</t>
  </si>
  <si>
    <t>Store</t>
  </si>
  <si>
    <t>Produce</t>
  </si>
  <si>
    <t>Bananas</t>
  </si>
  <si>
    <t>Gene's</t>
  </si>
  <si>
    <t>Potatoes</t>
  </si>
  <si>
    <t>Onions</t>
  </si>
  <si>
    <t>Grapes</t>
  </si>
  <si>
    <t>Avocadoes</t>
  </si>
  <si>
    <t>Peppers, red</t>
  </si>
  <si>
    <t>Meat</t>
  </si>
  <si>
    <t>Frozen Veg.</t>
  </si>
  <si>
    <t>Canned</t>
  </si>
  <si>
    <t>Olives</t>
  </si>
  <si>
    <t>Misc</t>
  </si>
  <si>
    <t>Olive Oil</t>
  </si>
  <si>
    <t>Cereal</t>
  </si>
  <si>
    <t>Dairy</t>
  </si>
  <si>
    <t>Sour Cream</t>
  </si>
  <si>
    <t>Butter</t>
  </si>
  <si>
    <t>Note</t>
  </si>
  <si>
    <t>Albertson's</t>
  </si>
  <si>
    <t>Salmon fillets</t>
  </si>
  <si>
    <t>Saltines</t>
  </si>
  <si>
    <t>Size</t>
  </si>
  <si>
    <t>Qty</t>
  </si>
  <si>
    <t>lbs</t>
  </si>
  <si>
    <t>oz</t>
  </si>
  <si>
    <t>each</t>
  </si>
  <si>
    <t>Beverages</t>
  </si>
  <si>
    <t>Capris</t>
  </si>
  <si>
    <t>Milk</t>
  </si>
  <si>
    <t>gallon</t>
  </si>
  <si>
    <t>Mozarella</t>
  </si>
  <si>
    <t>Tuna</t>
  </si>
  <si>
    <t>Tomatoes, diced</t>
  </si>
  <si>
    <t>Aluminum Foil</t>
  </si>
  <si>
    <t>sq ft</t>
  </si>
  <si>
    <t>Refried beans</t>
  </si>
  <si>
    <t>Frozen</t>
  </si>
  <si>
    <t>Raley's</t>
  </si>
  <si>
    <t>Baking</t>
  </si>
  <si>
    <t>Sugar</t>
  </si>
  <si>
    <t>Rice</t>
  </si>
  <si>
    <t>Eggs</t>
  </si>
  <si>
    <t>Safeway</t>
  </si>
  <si>
    <t>whole</t>
  </si>
  <si>
    <t>Chicken</t>
  </si>
  <si>
    <t>boneless thighs</t>
  </si>
  <si>
    <t>Sausage</t>
  </si>
  <si>
    <t>Hillshire Farms</t>
  </si>
  <si>
    <t>chips</t>
  </si>
  <si>
    <t>Peanut butter</t>
  </si>
  <si>
    <t>Ice Cream</t>
  </si>
  <si>
    <t>Coffee</t>
  </si>
  <si>
    <t>1/2 gallon</t>
  </si>
  <si>
    <t>Yogurt</t>
  </si>
  <si>
    <t>Yoplait</t>
  </si>
  <si>
    <t>6 oz</t>
  </si>
  <si>
    <t>Cottage Cheese</t>
  </si>
  <si>
    <t>Cheddar, Jack</t>
  </si>
  <si>
    <t>Berries</t>
  </si>
  <si>
    <t>Asparagus</t>
  </si>
  <si>
    <t>Honeydew</t>
  </si>
  <si>
    <t>Plums</t>
  </si>
  <si>
    <t>Oranges</t>
  </si>
  <si>
    <t>Carrots</t>
  </si>
  <si>
    <t>artichokes</t>
  </si>
  <si>
    <t>lettuce</t>
  </si>
  <si>
    <t>winter squash</t>
  </si>
  <si>
    <t>Clothes soap</t>
  </si>
  <si>
    <t>load</t>
  </si>
  <si>
    <t>Target</t>
  </si>
  <si>
    <t>bags, sandwich</t>
  </si>
  <si>
    <t>Zip-lock</t>
  </si>
  <si>
    <t>ct</t>
  </si>
  <si>
    <t>bags, freezer gallon</t>
  </si>
  <si>
    <t>plastic wrap</t>
  </si>
  <si>
    <t>Dishwasher soap</t>
  </si>
  <si>
    <t>Cascade</t>
  </si>
  <si>
    <t>Ralphs</t>
  </si>
  <si>
    <t>Whole</t>
  </si>
  <si>
    <t>Raleys</t>
  </si>
  <si>
    <t>Juice, frozen</t>
  </si>
  <si>
    <t>Personal Care</t>
  </si>
  <si>
    <t>Crest</t>
  </si>
  <si>
    <t>Green peppers</t>
  </si>
  <si>
    <t>Yams</t>
  </si>
  <si>
    <t>garnet</t>
  </si>
  <si>
    <t>Apples</t>
  </si>
  <si>
    <t>Broccoli</t>
  </si>
  <si>
    <t>organic</t>
  </si>
  <si>
    <t>Pears</t>
  </si>
  <si>
    <t>Hot dogs</t>
  </si>
  <si>
    <t>chicken, turkey</t>
  </si>
  <si>
    <t>Kleenex</t>
  </si>
  <si>
    <t>Lady speed stick</t>
  </si>
  <si>
    <t>Hand lotion</t>
  </si>
  <si>
    <t>vaseline</t>
  </si>
  <si>
    <t>Batteries</t>
  </si>
  <si>
    <t>AA, AAA</t>
  </si>
  <si>
    <t>C, D</t>
  </si>
  <si>
    <t>9v</t>
  </si>
  <si>
    <t>Paper towels</t>
  </si>
  <si>
    <t>Toilet paper</t>
  </si>
  <si>
    <t>Charmin</t>
  </si>
  <si>
    <t>Date</t>
  </si>
  <si>
    <t xml:space="preserve">Baking </t>
  </si>
  <si>
    <t>Shortening</t>
  </si>
  <si>
    <t>Grocery Outlet</t>
  </si>
  <si>
    <t>cameo</t>
  </si>
  <si>
    <t>Tomato paste</t>
  </si>
  <si>
    <t>Cabbage</t>
  </si>
  <si>
    <t>Cranberries</t>
  </si>
  <si>
    <t>bat</t>
  </si>
  <si>
    <t>bag</t>
  </si>
  <si>
    <t>Green beans</t>
  </si>
  <si>
    <t>1b</t>
  </si>
  <si>
    <t>Parsnip</t>
  </si>
  <si>
    <t>Turnips</t>
  </si>
  <si>
    <t>Dry Buttermilk powder</t>
  </si>
  <si>
    <t>can</t>
  </si>
  <si>
    <t>pkg</t>
  </si>
  <si>
    <t>Flour</t>
  </si>
  <si>
    <t>all purpose</t>
  </si>
  <si>
    <t>Crm Mushroom Soup</t>
  </si>
  <si>
    <t>Brown Sugar</t>
  </si>
  <si>
    <t>box</t>
  </si>
  <si>
    <t>Margarine</t>
  </si>
  <si>
    <t>misc</t>
  </si>
  <si>
    <t>Tomato sauce</t>
  </si>
  <si>
    <t>Spaghetti sauce</t>
  </si>
  <si>
    <t>Hunts</t>
  </si>
  <si>
    <t>Soup</t>
  </si>
  <si>
    <t>chicken, tomato</t>
  </si>
  <si>
    <t>Ricotta</t>
  </si>
  <si>
    <t>Crab, whole fresh</t>
  </si>
  <si>
    <t>Corn Syrup</t>
  </si>
  <si>
    <t>Tonic water</t>
  </si>
  <si>
    <t>ltr</t>
  </si>
  <si>
    <t>Cauliflower</t>
  </si>
  <si>
    <t>S&amp;W</t>
  </si>
  <si>
    <t>Ketchup</t>
  </si>
  <si>
    <t>Del Monte</t>
  </si>
  <si>
    <t>Mac and cheese box</t>
  </si>
  <si>
    <t>Kraft</t>
  </si>
  <si>
    <t>house</t>
  </si>
  <si>
    <t>Heinz</t>
  </si>
  <si>
    <t>Mayonnaise</t>
  </si>
  <si>
    <t>Hot cereal</t>
  </si>
  <si>
    <t>malt o meal</t>
  </si>
  <si>
    <t>Fish</t>
  </si>
  <si>
    <t>bleach</t>
  </si>
  <si>
    <t xml:space="preserve">Canned </t>
  </si>
  <si>
    <t>Soups (variety)</t>
  </si>
  <si>
    <t>Progresso</t>
  </si>
  <si>
    <t>Oatmeal</t>
  </si>
  <si>
    <t>Taco shells</t>
  </si>
  <si>
    <t>legs, thighs, quarters</t>
  </si>
  <si>
    <t>legs</t>
  </si>
  <si>
    <t>Breasts, bl/sl</t>
  </si>
  <si>
    <t>bone-in breast</t>
  </si>
  <si>
    <t>Pork</t>
  </si>
  <si>
    <t>shoulder roast</t>
  </si>
  <si>
    <t>ribs, country style</t>
  </si>
  <si>
    <t>Beef</t>
  </si>
  <si>
    <t>NY Steak</t>
  </si>
  <si>
    <t>London Broil</t>
  </si>
  <si>
    <t>Boneless cross rib roast</t>
  </si>
  <si>
    <t>Stew</t>
  </si>
  <si>
    <t>cube steak</t>
  </si>
  <si>
    <t>Cornish Game Hens</t>
  </si>
  <si>
    <t>Brisket</t>
  </si>
  <si>
    <t>Tri Tip Roast</t>
  </si>
  <si>
    <t>round, boneless</t>
  </si>
  <si>
    <t>20% ground</t>
  </si>
  <si>
    <t>15% ground</t>
  </si>
  <si>
    <t>butt</t>
  </si>
  <si>
    <t>bone-in center cut chops</t>
  </si>
  <si>
    <t>boneless loin chops</t>
  </si>
  <si>
    <t>bone-in loin roast</t>
  </si>
  <si>
    <t>bone-in rib chops</t>
  </si>
  <si>
    <t>shoulder steaks</t>
  </si>
  <si>
    <t>spareribs</t>
  </si>
  <si>
    <t>boneless stew meat</t>
  </si>
  <si>
    <t>boneless strips</t>
  </si>
  <si>
    <t>rib eyes</t>
  </si>
  <si>
    <t>roast</t>
  </si>
  <si>
    <t>Lamb</t>
  </si>
  <si>
    <t>leg</t>
  </si>
  <si>
    <t>tri tip boneless</t>
  </si>
  <si>
    <t>Tri tip</t>
  </si>
  <si>
    <t>bacon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</si>
</sst>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91">
      <selection activeCell="B69" sqref="B69"/>
    </sheetView>
  </sheetViews>
  <sheetFormatPr defaultColWidth="9.140625" defaultRowHeight="12.75"/>
  <cols>
    <col min="1" max="1" width="12.7109375" style="0" bestFit="1" customWidth="1"/>
    <col min="2" max="2" width="19.57421875" style="0" bestFit="1" customWidth="1"/>
    <col min="3" max="3" width="21.8515625" style="0" bestFit="1" customWidth="1"/>
    <col min="4" max="4" width="6.00390625" style="8" bestFit="1" customWidth="1"/>
    <col min="5" max="5" width="9.00390625" style="0" bestFit="1" customWidth="1"/>
    <col min="6" max="6" width="12.00390625" style="0" bestFit="1" customWidth="1"/>
    <col min="7" max="7" width="9.8515625" style="11" bestFit="1" customWidth="1"/>
    <col min="8" max="8" width="13.28125" style="0" bestFit="1" customWidth="1"/>
    <col min="9" max="9" width="10.140625" style="0" bestFit="1" customWidth="1"/>
  </cols>
  <sheetData>
    <row r="1" spans="1:9" s="4" customFormat="1" ht="12.75">
      <c r="A1" s="4" t="s">
        <v>44</v>
      </c>
      <c r="B1" s="4" t="s">
        <v>129</v>
      </c>
      <c r="D1" s="7">
        <v>1</v>
      </c>
      <c r="E1" s="4" t="s">
        <v>130</v>
      </c>
      <c r="F1" s="4">
        <v>0.69</v>
      </c>
      <c r="G1" s="11">
        <f>+F1/D1</f>
        <v>0.69</v>
      </c>
      <c r="H1" s="4" t="s">
        <v>83</v>
      </c>
      <c r="I1" s="5">
        <v>37574</v>
      </c>
    </row>
    <row r="2" spans="1:9" s="4" customFormat="1" ht="12.75">
      <c r="A2" s="4" t="s">
        <v>44</v>
      </c>
      <c r="B2" s="4" t="s">
        <v>140</v>
      </c>
      <c r="D2" s="7">
        <v>16</v>
      </c>
      <c r="E2" s="4" t="s">
        <v>30</v>
      </c>
      <c r="F2" s="4">
        <v>2.19</v>
      </c>
      <c r="G2" s="11">
        <f>+F2/D2</f>
        <v>0.136875</v>
      </c>
      <c r="H2" s="4" t="s">
        <v>24</v>
      </c>
      <c r="I2" s="5">
        <v>37592</v>
      </c>
    </row>
    <row r="3" spans="1:9" ht="12.75">
      <c r="A3" t="s">
        <v>44</v>
      </c>
      <c r="B3" t="s">
        <v>123</v>
      </c>
      <c r="D3" s="8">
        <v>1</v>
      </c>
      <c r="E3" t="s">
        <v>124</v>
      </c>
      <c r="F3">
        <v>3.49</v>
      </c>
      <c r="G3" s="11">
        <f>+F3/D3</f>
        <v>3.49</v>
      </c>
      <c r="H3" t="s">
        <v>24</v>
      </c>
      <c r="I3" s="3">
        <v>37574</v>
      </c>
    </row>
    <row r="4" spans="1:9" ht="12.75">
      <c r="A4" t="s">
        <v>44</v>
      </c>
      <c r="B4" t="s">
        <v>126</v>
      </c>
      <c r="C4" t="s">
        <v>127</v>
      </c>
      <c r="D4" s="8">
        <v>5</v>
      </c>
      <c r="E4" t="s">
        <v>29</v>
      </c>
      <c r="F4">
        <v>0.79</v>
      </c>
      <c r="G4" s="11">
        <f>+F4/D4</f>
        <v>0.158</v>
      </c>
      <c r="H4" t="s">
        <v>24</v>
      </c>
      <c r="I4" s="3">
        <v>37592</v>
      </c>
    </row>
    <row r="5" spans="1:9" ht="12.75">
      <c r="A5" t="s">
        <v>44</v>
      </c>
      <c r="B5" t="s">
        <v>126</v>
      </c>
      <c r="C5" t="s">
        <v>127</v>
      </c>
      <c r="D5" s="8">
        <v>5</v>
      </c>
      <c r="E5" t="s">
        <v>29</v>
      </c>
      <c r="F5">
        <v>0.79</v>
      </c>
      <c r="G5" s="11">
        <f>+F5/D5</f>
        <v>0.158</v>
      </c>
      <c r="H5" t="s">
        <v>83</v>
      </c>
      <c r="I5" s="3">
        <v>37574</v>
      </c>
    </row>
    <row r="6" spans="1:9" s="4" customFormat="1" ht="12.75">
      <c r="A6" s="4" t="s">
        <v>44</v>
      </c>
      <c r="B6" s="4" t="s">
        <v>159</v>
      </c>
      <c r="D6" s="7">
        <v>18</v>
      </c>
      <c r="E6" s="4" t="s">
        <v>30</v>
      </c>
      <c r="F6" s="4">
        <v>1</v>
      </c>
      <c r="G6" s="11">
        <f>+F6/D6</f>
        <v>0.05555555555555555</v>
      </c>
      <c r="H6" s="4" t="s">
        <v>24</v>
      </c>
      <c r="I6" s="5">
        <v>37965</v>
      </c>
    </row>
    <row r="7" spans="1:9" ht="12.75">
      <c r="A7" t="s">
        <v>44</v>
      </c>
      <c r="B7" t="s">
        <v>111</v>
      </c>
      <c r="D7" s="8">
        <v>1</v>
      </c>
      <c r="E7" t="s">
        <v>124</v>
      </c>
      <c r="F7">
        <v>2.99</v>
      </c>
      <c r="G7" s="11">
        <f>+F7/D7</f>
        <v>2.99</v>
      </c>
      <c r="H7" t="s">
        <v>83</v>
      </c>
      <c r="I7" s="3">
        <v>37583</v>
      </c>
    </row>
    <row r="8" spans="1:8" ht="12.75">
      <c r="A8" t="s">
        <v>44</v>
      </c>
      <c r="B8" t="s">
        <v>45</v>
      </c>
      <c r="D8" s="8">
        <v>5</v>
      </c>
      <c r="E8" t="s">
        <v>29</v>
      </c>
      <c r="F8">
        <v>1.49</v>
      </c>
      <c r="G8" s="11">
        <f>+F8/D8</f>
        <v>0.298</v>
      </c>
      <c r="H8" t="s">
        <v>43</v>
      </c>
    </row>
    <row r="9" spans="1:9" ht="12.75">
      <c r="A9" t="s">
        <v>44</v>
      </c>
      <c r="B9" t="s">
        <v>45</v>
      </c>
      <c r="D9" s="8">
        <v>5</v>
      </c>
      <c r="E9" t="s">
        <v>29</v>
      </c>
      <c r="F9">
        <v>0.99</v>
      </c>
      <c r="G9" s="11">
        <f>+F9/D9</f>
        <v>0.198</v>
      </c>
      <c r="H9" t="s">
        <v>24</v>
      </c>
      <c r="I9" s="3">
        <v>37592</v>
      </c>
    </row>
    <row r="10" spans="1:9" ht="12.75">
      <c r="A10" t="s">
        <v>44</v>
      </c>
      <c r="B10" t="s">
        <v>45</v>
      </c>
      <c r="D10" s="8">
        <v>5</v>
      </c>
      <c r="E10" t="s">
        <v>29</v>
      </c>
      <c r="F10">
        <v>2.39</v>
      </c>
      <c r="G10" s="11">
        <f>+F10/D10</f>
        <v>0.47800000000000004</v>
      </c>
      <c r="H10" t="s">
        <v>24</v>
      </c>
      <c r="I10" s="3">
        <v>37574</v>
      </c>
    </row>
    <row r="11" spans="1:9" ht="12.75">
      <c r="A11" t="s">
        <v>110</v>
      </c>
      <c r="B11" t="s">
        <v>26</v>
      </c>
      <c r="D11" s="8">
        <v>1</v>
      </c>
      <c r="E11" t="s">
        <v>125</v>
      </c>
      <c r="F11">
        <v>0.45</v>
      </c>
      <c r="G11" s="11">
        <f>+F11/D11</f>
        <v>0.45</v>
      </c>
      <c r="H11" t="s">
        <v>112</v>
      </c>
      <c r="I11" s="3">
        <v>37583</v>
      </c>
    </row>
    <row r="12" spans="1:9" ht="12.75">
      <c r="A12" t="s">
        <v>110</v>
      </c>
      <c r="B12" t="s">
        <v>111</v>
      </c>
      <c r="D12" s="8">
        <v>1</v>
      </c>
      <c r="E12" t="s">
        <v>124</v>
      </c>
      <c r="F12">
        <v>1.49</v>
      </c>
      <c r="G12" s="11">
        <f>+F12/D12</f>
        <v>1.49</v>
      </c>
      <c r="H12" t="s">
        <v>112</v>
      </c>
      <c r="I12" s="3">
        <v>37583</v>
      </c>
    </row>
    <row r="13" spans="1:8" ht="12.75">
      <c r="A13" t="s">
        <v>32</v>
      </c>
      <c r="B13" t="s">
        <v>33</v>
      </c>
      <c r="D13" s="8">
        <v>30</v>
      </c>
      <c r="E13" t="s">
        <v>78</v>
      </c>
      <c r="F13">
        <v>5</v>
      </c>
      <c r="G13" s="11">
        <f>+F13/D13</f>
        <v>0.16666666666666666</v>
      </c>
      <c r="H13" t="s">
        <v>75</v>
      </c>
    </row>
    <row r="14" spans="1:9" ht="12.75">
      <c r="A14" t="s">
        <v>32</v>
      </c>
      <c r="B14" t="s">
        <v>33</v>
      </c>
      <c r="D14" s="8">
        <v>10</v>
      </c>
      <c r="E14" t="s">
        <v>78</v>
      </c>
      <c r="F14">
        <v>1.5</v>
      </c>
      <c r="G14" s="11">
        <f>+F14/D14</f>
        <v>0.15</v>
      </c>
      <c r="H14" t="s">
        <v>85</v>
      </c>
      <c r="I14" s="3">
        <v>37592</v>
      </c>
    </row>
    <row r="15" spans="1:8" ht="12.75">
      <c r="A15" t="s">
        <v>32</v>
      </c>
      <c r="B15" t="s">
        <v>33</v>
      </c>
      <c r="D15" s="8">
        <v>10</v>
      </c>
      <c r="F15">
        <v>1.6</v>
      </c>
      <c r="G15" s="11">
        <f>+F15/D15</f>
        <v>0.16</v>
      </c>
      <c r="H15" t="s">
        <v>24</v>
      </c>
    </row>
    <row r="16" spans="1:8" ht="12.75">
      <c r="A16" t="s">
        <v>32</v>
      </c>
      <c r="B16" t="s">
        <v>86</v>
      </c>
      <c r="D16" s="8">
        <v>10</v>
      </c>
      <c r="E16" t="s">
        <v>30</v>
      </c>
      <c r="F16">
        <v>1</v>
      </c>
      <c r="G16" s="11">
        <f>+F16/D16</f>
        <v>0.1</v>
      </c>
      <c r="H16" t="s">
        <v>85</v>
      </c>
    </row>
    <row r="17" spans="1:9" ht="12.75">
      <c r="A17" t="s">
        <v>32</v>
      </c>
      <c r="B17" t="s">
        <v>141</v>
      </c>
      <c r="D17" s="8">
        <v>1</v>
      </c>
      <c r="E17" t="s">
        <v>142</v>
      </c>
      <c r="F17">
        <v>0.5</v>
      </c>
      <c r="G17" s="11">
        <f>+F17/D17</f>
        <v>0.5</v>
      </c>
      <c r="H17" t="s">
        <v>85</v>
      </c>
      <c r="I17" s="3">
        <v>37592</v>
      </c>
    </row>
    <row r="18" spans="1:9" ht="12.75">
      <c r="A18" t="s">
        <v>15</v>
      </c>
      <c r="B18" t="s">
        <v>128</v>
      </c>
      <c r="D18" s="8">
        <v>14.5</v>
      </c>
      <c r="E18" t="s">
        <v>30</v>
      </c>
      <c r="F18">
        <v>0.69</v>
      </c>
      <c r="G18" s="11">
        <f>+F18/D18</f>
        <v>0.04758620689655172</v>
      </c>
      <c r="H18" t="s">
        <v>83</v>
      </c>
      <c r="I18" s="3">
        <v>37574</v>
      </c>
    </row>
    <row r="19" spans="1:9" ht="12.75">
      <c r="A19" t="s">
        <v>15</v>
      </c>
      <c r="B19" t="s">
        <v>145</v>
      </c>
      <c r="C19" t="s">
        <v>150</v>
      </c>
      <c r="D19" s="8">
        <v>24</v>
      </c>
      <c r="E19" t="s">
        <v>30</v>
      </c>
      <c r="F19">
        <v>0.99</v>
      </c>
      <c r="G19" s="11">
        <f>+F19/D19</f>
        <v>0.04125</v>
      </c>
      <c r="H19" t="s">
        <v>24</v>
      </c>
      <c r="I19" s="3">
        <v>37635</v>
      </c>
    </row>
    <row r="20" spans="1:9" ht="12.75">
      <c r="A20" t="s">
        <v>15</v>
      </c>
      <c r="B20" t="s">
        <v>145</v>
      </c>
      <c r="C20" t="s">
        <v>146</v>
      </c>
      <c r="D20" s="8">
        <v>24</v>
      </c>
      <c r="E20" t="s">
        <v>30</v>
      </c>
      <c r="F20">
        <v>0.99</v>
      </c>
      <c r="G20" s="11">
        <f>+F20/D20</f>
        <v>0.04125</v>
      </c>
      <c r="H20" t="s">
        <v>85</v>
      </c>
      <c r="I20" s="3">
        <v>37635</v>
      </c>
    </row>
    <row r="21" spans="1:8" ht="12.75">
      <c r="A21" t="s">
        <v>15</v>
      </c>
      <c r="B21" t="s">
        <v>16</v>
      </c>
      <c r="D21" s="8">
        <v>6</v>
      </c>
      <c r="E21" t="s">
        <v>30</v>
      </c>
      <c r="F21">
        <v>0.99</v>
      </c>
      <c r="G21" s="11">
        <f>+F21/D21</f>
        <v>0.165</v>
      </c>
      <c r="H21" t="s">
        <v>7</v>
      </c>
    </row>
    <row r="22" spans="1:9" ht="12.75">
      <c r="A22" t="s">
        <v>15</v>
      </c>
      <c r="B22" t="s">
        <v>41</v>
      </c>
      <c r="D22" s="8">
        <v>16</v>
      </c>
      <c r="E22" t="s">
        <v>30</v>
      </c>
      <c r="F22">
        <v>0.69</v>
      </c>
      <c r="G22" s="11">
        <f>+F22/D22</f>
        <v>0.043125</v>
      </c>
      <c r="H22" t="s">
        <v>24</v>
      </c>
      <c r="I22" s="3">
        <v>37635</v>
      </c>
    </row>
    <row r="23" spans="1:8" ht="12.75">
      <c r="A23" t="s">
        <v>15</v>
      </c>
      <c r="B23" t="s">
        <v>41</v>
      </c>
      <c r="D23" s="8">
        <v>16</v>
      </c>
      <c r="E23" t="s">
        <v>30</v>
      </c>
      <c r="F23">
        <v>0.69</v>
      </c>
      <c r="G23" s="11">
        <f>+F23/D23</f>
        <v>0.043125</v>
      </c>
      <c r="H23" t="s">
        <v>43</v>
      </c>
    </row>
    <row r="24" spans="1:9" ht="12.75">
      <c r="A24" t="s">
        <v>15</v>
      </c>
      <c r="B24" t="s">
        <v>136</v>
      </c>
      <c r="C24" t="s">
        <v>137</v>
      </c>
      <c r="D24" s="8">
        <v>10.75</v>
      </c>
      <c r="E24" t="s">
        <v>30</v>
      </c>
      <c r="F24">
        <v>0.33</v>
      </c>
      <c r="G24" s="11">
        <f>+F24/D24</f>
        <v>0.030697674418604652</v>
      </c>
      <c r="H24" t="s">
        <v>24</v>
      </c>
      <c r="I24" s="3">
        <v>37610</v>
      </c>
    </row>
    <row r="25" spans="1:9" ht="12.75">
      <c r="A25" t="s">
        <v>15</v>
      </c>
      <c r="B25" t="s">
        <v>134</v>
      </c>
      <c r="C25" t="s">
        <v>135</v>
      </c>
      <c r="D25" s="8">
        <v>26</v>
      </c>
      <c r="E25" t="s">
        <v>30</v>
      </c>
      <c r="F25">
        <v>0.99</v>
      </c>
      <c r="G25" s="11">
        <f>+F25/D25</f>
        <v>0.03807692307692308</v>
      </c>
      <c r="H25" t="s">
        <v>24</v>
      </c>
      <c r="I25" s="3">
        <v>37592</v>
      </c>
    </row>
    <row r="26" spans="1:9" ht="12.75">
      <c r="A26" t="s">
        <v>15</v>
      </c>
      <c r="B26" t="s">
        <v>134</v>
      </c>
      <c r="C26" t="s">
        <v>146</v>
      </c>
      <c r="D26" s="8">
        <v>26.5</v>
      </c>
      <c r="E26" t="s">
        <v>30</v>
      </c>
      <c r="F26">
        <v>0.99</v>
      </c>
      <c r="G26" s="11">
        <f>+F26/D26</f>
        <v>0.03735849056603774</v>
      </c>
      <c r="H26" t="s">
        <v>85</v>
      </c>
      <c r="I26" s="3">
        <v>37635</v>
      </c>
    </row>
    <row r="27" spans="1:9" ht="12.75">
      <c r="A27" t="s">
        <v>15</v>
      </c>
      <c r="B27" t="s">
        <v>114</v>
      </c>
      <c r="D27" s="8">
        <v>8</v>
      </c>
      <c r="E27" t="s">
        <v>30</v>
      </c>
      <c r="F27">
        <v>0.39</v>
      </c>
      <c r="G27" s="11">
        <f>+F27/D27</f>
        <v>0.04875</v>
      </c>
      <c r="H27" t="s">
        <v>112</v>
      </c>
      <c r="I27" s="3">
        <v>37583</v>
      </c>
    </row>
    <row r="28" spans="1:9" ht="12.75">
      <c r="A28" t="s">
        <v>15</v>
      </c>
      <c r="B28" t="s">
        <v>133</v>
      </c>
      <c r="D28" s="8">
        <v>8</v>
      </c>
      <c r="E28" t="s">
        <v>30</v>
      </c>
      <c r="F28">
        <f>1/8</f>
        <v>0.125</v>
      </c>
      <c r="G28" s="11">
        <f>+F28/D28</f>
        <v>0.015625</v>
      </c>
      <c r="H28" t="s">
        <v>24</v>
      </c>
      <c r="I28" s="3">
        <v>37592</v>
      </c>
    </row>
    <row r="29" spans="1:9" ht="12.75">
      <c r="A29" t="s">
        <v>15</v>
      </c>
      <c r="B29" t="s">
        <v>38</v>
      </c>
      <c r="C29" t="s">
        <v>144</v>
      </c>
      <c r="D29" s="8">
        <v>14.5</v>
      </c>
      <c r="E29" t="s">
        <v>30</v>
      </c>
      <c r="F29" s="6">
        <v>0.8</v>
      </c>
      <c r="G29" s="11">
        <f>+F29/D29</f>
        <v>0.055172413793103454</v>
      </c>
      <c r="H29" t="s">
        <v>85</v>
      </c>
      <c r="I29" s="3">
        <v>37635</v>
      </c>
    </row>
    <row r="30" spans="1:8" ht="12.75">
      <c r="A30" t="s">
        <v>15</v>
      </c>
      <c r="B30" t="s">
        <v>38</v>
      </c>
      <c r="D30" s="8">
        <v>14.5</v>
      </c>
      <c r="E30" t="s">
        <v>30</v>
      </c>
      <c r="F30">
        <v>0.79</v>
      </c>
      <c r="G30" s="11">
        <f>+F30/D30</f>
        <v>0.05448275862068966</v>
      </c>
      <c r="H30" t="s">
        <v>24</v>
      </c>
    </row>
    <row r="31" spans="1:8" ht="12.75">
      <c r="A31" t="s">
        <v>15</v>
      </c>
      <c r="B31" t="s">
        <v>37</v>
      </c>
      <c r="D31" s="8">
        <v>6</v>
      </c>
      <c r="E31" t="s">
        <v>30</v>
      </c>
      <c r="F31">
        <v>0.69</v>
      </c>
      <c r="G31" s="11">
        <f>+F31/D31</f>
        <v>0.11499999999999999</v>
      </c>
      <c r="H31" t="s">
        <v>24</v>
      </c>
    </row>
    <row r="32" spans="1:8" ht="12.75">
      <c r="A32" t="s">
        <v>15</v>
      </c>
      <c r="B32" t="s">
        <v>37</v>
      </c>
      <c r="D32" s="8">
        <v>6</v>
      </c>
      <c r="E32">
        <v>0</v>
      </c>
      <c r="F32">
        <v>0.29</v>
      </c>
      <c r="G32" s="11">
        <f>+F32/D32</f>
        <v>0.04833333333333333</v>
      </c>
      <c r="H32" t="s">
        <v>24</v>
      </c>
    </row>
    <row r="33" spans="1:9" ht="12.75">
      <c r="A33" t="s">
        <v>156</v>
      </c>
      <c r="B33" t="s">
        <v>157</v>
      </c>
      <c r="C33" t="s">
        <v>158</v>
      </c>
      <c r="D33" s="8">
        <v>18</v>
      </c>
      <c r="E33" t="s">
        <v>30</v>
      </c>
      <c r="F33">
        <v>1</v>
      </c>
      <c r="G33" s="11">
        <f>+F33/D33</f>
        <v>0.05555555555555555</v>
      </c>
      <c r="H33" t="s">
        <v>24</v>
      </c>
      <c r="I33" s="3">
        <v>37965</v>
      </c>
    </row>
    <row r="34" spans="1:9" s="2" customFormat="1" ht="12.75">
      <c r="A34" s="2" t="s">
        <v>0</v>
      </c>
      <c r="B34" s="2" t="s">
        <v>1</v>
      </c>
      <c r="C34" s="2" t="s">
        <v>23</v>
      </c>
      <c r="D34" s="2" t="s">
        <v>28</v>
      </c>
      <c r="E34" s="2" t="s">
        <v>27</v>
      </c>
      <c r="F34" s="2" t="s">
        <v>2</v>
      </c>
      <c r="G34" s="10" t="s">
        <v>3</v>
      </c>
      <c r="H34" s="2" t="s">
        <v>4</v>
      </c>
      <c r="I34" s="2" t="s">
        <v>109</v>
      </c>
    </row>
    <row r="35" spans="1:8" ht="12.75">
      <c r="A35" t="s">
        <v>20</v>
      </c>
      <c r="B35" t="s">
        <v>22</v>
      </c>
      <c r="D35" s="8">
        <v>1</v>
      </c>
      <c r="E35" t="s">
        <v>29</v>
      </c>
      <c r="F35">
        <v>1.69</v>
      </c>
      <c r="G35" s="11">
        <f>+F35/D35</f>
        <v>1.69</v>
      </c>
      <c r="H35" t="s">
        <v>7</v>
      </c>
    </row>
    <row r="36" spans="1:8" ht="12.75">
      <c r="A36" t="s">
        <v>20</v>
      </c>
      <c r="B36" t="s">
        <v>63</v>
      </c>
      <c r="D36" s="8">
        <v>2</v>
      </c>
      <c r="E36" t="s">
        <v>29</v>
      </c>
      <c r="F36">
        <v>5.99</v>
      </c>
      <c r="G36" s="11">
        <f>+F36/D36</f>
        <v>2.995</v>
      </c>
      <c r="H36" t="s">
        <v>48</v>
      </c>
    </row>
    <row r="37" spans="1:8" ht="12.75">
      <c r="A37" t="s">
        <v>20</v>
      </c>
      <c r="B37" t="s">
        <v>63</v>
      </c>
      <c r="D37" s="8">
        <v>10</v>
      </c>
      <c r="E37" t="s">
        <v>30</v>
      </c>
      <c r="F37">
        <v>2.5</v>
      </c>
      <c r="G37" s="11">
        <f>+F37/D37</f>
        <v>0.25</v>
      </c>
      <c r="H37" t="s">
        <v>48</v>
      </c>
    </row>
    <row r="38" spans="1:8" ht="12.75">
      <c r="A38" t="s">
        <v>20</v>
      </c>
      <c r="B38" t="s">
        <v>63</v>
      </c>
      <c r="D38" s="8">
        <v>16</v>
      </c>
      <c r="E38" t="s">
        <v>30</v>
      </c>
      <c r="F38">
        <v>3</v>
      </c>
      <c r="G38" s="11">
        <f>+F38/D38</f>
        <v>0.1875</v>
      </c>
      <c r="H38" t="s">
        <v>24</v>
      </c>
    </row>
    <row r="39" spans="1:8" ht="12.75">
      <c r="A39" t="s">
        <v>20</v>
      </c>
      <c r="B39" t="s">
        <v>62</v>
      </c>
      <c r="D39" s="8">
        <v>16</v>
      </c>
      <c r="E39" t="s">
        <v>30</v>
      </c>
      <c r="F39">
        <v>1.75</v>
      </c>
      <c r="G39" s="11">
        <f>+F39/D39</f>
        <v>0.109375</v>
      </c>
      <c r="H39" t="s">
        <v>48</v>
      </c>
    </row>
    <row r="40" spans="1:9" ht="12.75">
      <c r="A40" t="s">
        <v>20</v>
      </c>
      <c r="B40" t="s">
        <v>47</v>
      </c>
      <c r="D40" s="8">
        <v>18</v>
      </c>
      <c r="E40" t="s">
        <v>31</v>
      </c>
      <c r="F40">
        <v>1.19</v>
      </c>
      <c r="G40" s="11">
        <f>+F40/D40</f>
        <v>0.0661111111111111</v>
      </c>
      <c r="H40" t="s">
        <v>85</v>
      </c>
      <c r="I40" s="3">
        <v>37592</v>
      </c>
    </row>
    <row r="41" spans="1:8" ht="12.75">
      <c r="A41" t="s">
        <v>20</v>
      </c>
      <c r="B41" t="s">
        <v>47</v>
      </c>
      <c r="D41" s="8">
        <v>12</v>
      </c>
      <c r="E41" t="s">
        <v>31</v>
      </c>
      <c r="F41">
        <v>0.69</v>
      </c>
      <c r="G41" s="11">
        <f>+F41/D41</f>
        <v>0.057499999999999996</v>
      </c>
      <c r="H41" t="s">
        <v>24</v>
      </c>
    </row>
    <row r="42" spans="1:8" ht="12.75">
      <c r="A42" t="s">
        <v>20</v>
      </c>
      <c r="B42" t="s">
        <v>47</v>
      </c>
      <c r="D42" s="8">
        <v>24</v>
      </c>
      <c r="E42" t="s">
        <v>31</v>
      </c>
      <c r="F42">
        <v>2.19</v>
      </c>
      <c r="G42" s="11">
        <f>+F42/D42</f>
        <v>0.09125</v>
      </c>
      <c r="H42" t="s">
        <v>48</v>
      </c>
    </row>
    <row r="43" spans="1:8" ht="12.75">
      <c r="A43" t="s">
        <v>20</v>
      </c>
      <c r="B43" t="s">
        <v>47</v>
      </c>
      <c r="D43" s="8">
        <v>12</v>
      </c>
      <c r="E43" t="s">
        <v>31</v>
      </c>
      <c r="F43">
        <v>1.29</v>
      </c>
      <c r="G43" s="11">
        <f>+F43/D43</f>
        <v>0.1075</v>
      </c>
      <c r="H43" t="s">
        <v>43</v>
      </c>
    </row>
    <row r="44" spans="1:8" ht="12.75">
      <c r="A44" t="s">
        <v>20</v>
      </c>
      <c r="B44" t="s">
        <v>56</v>
      </c>
      <c r="D44" s="8">
        <v>1</v>
      </c>
      <c r="E44" t="s">
        <v>58</v>
      </c>
      <c r="F44">
        <v>2</v>
      </c>
      <c r="G44" s="11">
        <f>+F44/D44</f>
        <v>2</v>
      </c>
      <c r="H44" t="s">
        <v>48</v>
      </c>
    </row>
    <row r="45" spans="1:9" ht="12.75">
      <c r="A45" t="s">
        <v>20</v>
      </c>
      <c r="B45" t="s">
        <v>131</v>
      </c>
      <c r="D45" s="8">
        <v>1</v>
      </c>
      <c r="E45" t="s">
        <v>29</v>
      </c>
      <c r="F45">
        <v>0.44</v>
      </c>
      <c r="G45" s="11">
        <f>+F45/D45</f>
        <v>0.44</v>
      </c>
      <c r="H45" t="s">
        <v>24</v>
      </c>
      <c r="I45" s="3">
        <v>37592</v>
      </c>
    </row>
    <row r="46" spans="1:9" ht="12.75">
      <c r="A46" t="s">
        <v>20</v>
      </c>
      <c r="B46" t="s">
        <v>34</v>
      </c>
      <c r="D46" s="9">
        <v>0.5</v>
      </c>
      <c r="E46" t="s">
        <v>35</v>
      </c>
      <c r="F46">
        <v>2</v>
      </c>
      <c r="G46" s="11">
        <f>+F46/D46</f>
        <v>4</v>
      </c>
      <c r="H46" t="s">
        <v>24</v>
      </c>
      <c r="I46" s="3">
        <v>37635</v>
      </c>
    </row>
    <row r="47" spans="1:9" ht="12.75">
      <c r="A47" t="s">
        <v>20</v>
      </c>
      <c r="B47" t="s">
        <v>34</v>
      </c>
      <c r="D47" s="8">
        <v>2</v>
      </c>
      <c r="E47" t="s">
        <v>35</v>
      </c>
      <c r="F47">
        <v>4.75</v>
      </c>
      <c r="G47" s="11">
        <f>+F47/D47</f>
        <v>2.375</v>
      </c>
      <c r="H47" t="s">
        <v>48</v>
      </c>
      <c r="I47" s="3">
        <v>37965</v>
      </c>
    </row>
    <row r="48" spans="1:8" ht="12.75">
      <c r="A48" t="s">
        <v>20</v>
      </c>
      <c r="B48" t="s">
        <v>34</v>
      </c>
      <c r="D48" s="8">
        <v>2</v>
      </c>
      <c r="E48" t="s">
        <v>35</v>
      </c>
      <c r="F48">
        <v>3.89</v>
      </c>
      <c r="G48" s="11">
        <f>+F48/D48</f>
        <v>1.945</v>
      </c>
      <c r="H48" t="s">
        <v>48</v>
      </c>
    </row>
    <row r="49" spans="1:8" ht="12.75">
      <c r="A49" t="s">
        <v>20</v>
      </c>
      <c r="B49" t="s">
        <v>36</v>
      </c>
      <c r="D49" s="8">
        <v>32</v>
      </c>
      <c r="E49" t="s">
        <v>30</v>
      </c>
      <c r="F49">
        <v>6.99</v>
      </c>
      <c r="G49" s="11">
        <f>+F49/D49</f>
        <v>0.2184375</v>
      </c>
      <c r="H49" t="s">
        <v>24</v>
      </c>
    </row>
    <row r="50" spans="1:9" ht="12.75">
      <c r="A50" t="s">
        <v>20</v>
      </c>
      <c r="B50" t="s">
        <v>138</v>
      </c>
      <c r="D50" s="8">
        <v>32</v>
      </c>
      <c r="E50" t="s">
        <v>30</v>
      </c>
      <c r="F50">
        <v>3.99</v>
      </c>
      <c r="G50" s="11">
        <f>+F50/D50</f>
        <v>0.1246875</v>
      </c>
      <c r="H50" t="s">
        <v>24</v>
      </c>
      <c r="I50" s="3">
        <v>37592</v>
      </c>
    </row>
    <row r="51" spans="1:9" ht="12.75">
      <c r="A51" t="s">
        <v>20</v>
      </c>
      <c r="B51" t="s">
        <v>21</v>
      </c>
      <c r="C51" t="s">
        <v>149</v>
      </c>
      <c r="D51" s="8">
        <v>16</v>
      </c>
      <c r="E51" t="s">
        <v>30</v>
      </c>
      <c r="F51">
        <v>0.99</v>
      </c>
      <c r="G51" s="11">
        <f>+F51/D51</f>
        <v>0.061875</v>
      </c>
      <c r="H51" t="s">
        <v>85</v>
      </c>
      <c r="I51" s="3">
        <v>37635</v>
      </c>
    </row>
    <row r="52" spans="1:8" ht="12.75">
      <c r="A52" t="s">
        <v>20</v>
      </c>
      <c r="B52" t="s">
        <v>21</v>
      </c>
      <c r="D52" s="8">
        <v>16</v>
      </c>
      <c r="E52" t="s">
        <v>30</v>
      </c>
      <c r="F52">
        <v>1.5</v>
      </c>
      <c r="G52" s="11">
        <f>+F52/D52</f>
        <v>0.09375</v>
      </c>
      <c r="H52" t="s">
        <v>7</v>
      </c>
    </row>
    <row r="53" spans="1:8" ht="12.75">
      <c r="A53" t="s">
        <v>20</v>
      </c>
      <c r="B53" t="s">
        <v>21</v>
      </c>
      <c r="D53" s="8">
        <v>16</v>
      </c>
      <c r="E53" t="s">
        <v>30</v>
      </c>
      <c r="F53">
        <v>1.5</v>
      </c>
      <c r="G53" s="11">
        <f>+F53/D53</f>
        <v>0.09375</v>
      </c>
      <c r="H53" t="s">
        <v>48</v>
      </c>
    </row>
    <row r="54" spans="1:8" ht="12.75">
      <c r="A54" t="s">
        <v>20</v>
      </c>
      <c r="B54" t="s">
        <v>59</v>
      </c>
      <c r="C54" t="s">
        <v>60</v>
      </c>
      <c r="D54" s="8">
        <v>12</v>
      </c>
      <c r="E54" t="s">
        <v>61</v>
      </c>
      <c r="F54">
        <v>6.6</v>
      </c>
      <c r="G54" s="11">
        <f>+F54/D54</f>
        <v>0.5499999999999999</v>
      </c>
      <c r="H54" t="s">
        <v>48</v>
      </c>
    </row>
    <row r="55" spans="1:9" ht="12.75">
      <c r="A55" t="s">
        <v>154</v>
      </c>
      <c r="B55" t="s">
        <v>139</v>
      </c>
      <c r="D55" s="8">
        <v>1</v>
      </c>
      <c r="E55" t="s">
        <v>29</v>
      </c>
      <c r="F55">
        <v>2.99</v>
      </c>
      <c r="G55" s="11">
        <f>+F55/D55</f>
        <v>2.99</v>
      </c>
      <c r="H55" t="s">
        <v>24</v>
      </c>
      <c r="I55" s="3">
        <v>37965</v>
      </c>
    </row>
    <row r="56" spans="1:8" ht="12.75">
      <c r="A56" t="s">
        <v>42</v>
      </c>
      <c r="B56" t="s">
        <v>14</v>
      </c>
      <c r="D56" s="8">
        <v>1</v>
      </c>
      <c r="E56" t="s">
        <v>29</v>
      </c>
      <c r="F56">
        <v>1.19</v>
      </c>
      <c r="G56" s="11">
        <f>+F56/D56</f>
        <v>1.19</v>
      </c>
      <c r="H56" t="s">
        <v>7</v>
      </c>
    </row>
    <row r="57" spans="1:8" ht="12.75">
      <c r="A57" t="s">
        <v>42</v>
      </c>
      <c r="B57" t="s">
        <v>14</v>
      </c>
      <c r="D57" s="8">
        <v>4</v>
      </c>
      <c r="E57" t="s">
        <v>29</v>
      </c>
      <c r="F57">
        <v>2.69</v>
      </c>
      <c r="G57" s="11">
        <f>+F57/D57</f>
        <v>0.6725</v>
      </c>
      <c r="H57" t="s">
        <v>48</v>
      </c>
    </row>
    <row r="58" spans="1:9" ht="12.75">
      <c r="A58" t="s">
        <v>13</v>
      </c>
      <c r="B58" t="s">
        <v>168</v>
      </c>
      <c r="C58" t="s">
        <v>176</v>
      </c>
      <c r="D58" s="8">
        <v>1</v>
      </c>
      <c r="E58" t="s">
        <v>29</v>
      </c>
      <c r="F58">
        <v>1.88</v>
      </c>
      <c r="G58" s="11">
        <f>+F58/D58</f>
        <v>1.88</v>
      </c>
      <c r="H58" t="s">
        <v>24</v>
      </c>
      <c r="I58" s="3">
        <v>37592</v>
      </c>
    </row>
    <row r="59" spans="1:8" ht="12.75">
      <c r="A59" t="s">
        <v>13</v>
      </c>
      <c r="B59" t="s">
        <v>168</v>
      </c>
      <c r="C59" t="s">
        <v>193</v>
      </c>
      <c r="D59" s="8">
        <v>1</v>
      </c>
      <c r="E59" t="s">
        <v>29</v>
      </c>
      <c r="F59">
        <v>3.99</v>
      </c>
      <c r="G59" s="11">
        <f>+F59/D59</f>
        <v>3.99</v>
      </c>
      <c r="H59" t="s">
        <v>48</v>
      </c>
    </row>
    <row r="60" spans="1:8" ht="12.75">
      <c r="A60" t="s">
        <v>13</v>
      </c>
      <c r="B60" t="s">
        <v>168</v>
      </c>
      <c r="C60" t="s">
        <v>194</v>
      </c>
      <c r="D60" s="8">
        <v>1</v>
      </c>
      <c r="E60" t="s">
        <v>29</v>
      </c>
      <c r="F60">
        <v>4.95</v>
      </c>
      <c r="G60" s="11">
        <f>+F60/D60</f>
        <v>4.95</v>
      </c>
      <c r="H60" t="s">
        <v>7</v>
      </c>
    </row>
    <row r="61" spans="1:9" ht="12.75">
      <c r="A61" t="s">
        <v>13</v>
      </c>
      <c r="B61" t="s">
        <v>168</v>
      </c>
      <c r="C61" t="s">
        <v>172</v>
      </c>
      <c r="D61" s="8">
        <v>1</v>
      </c>
      <c r="E61" t="s">
        <v>29</v>
      </c>
      <c r="F61">
        <v>2.99</v>
      </c>
      <c r="G61" s="11">
        <f>+F61/D61</f>
        <v>2.99</v>
      </c>
      <c r="H61" t="s">
        <v>48</v>
      </c>
      <c r="I61" s="3">
        <v>37965</v>
      </c>
    </row>
    <row r="62" spans="1:8" ht="12.75">
      <c r="A62" t="s">
        <v>13</v>
      </c>
      <c r="B62" t="s">
        <v>168</v>
      </c>
      <c r="C62" t="s">
        <v>177</v>
      </c>
      <c r="D62" s="8">
        <v>1</v>
      </c>
      <c r="E62" t="s">
        <v>29</v>
      </c>
      <c r="F62">
        <v>2.49</v>
      </c>
      <c r="G62" s="11">
        <f>+F62/D62</f>
        <v>2.49</v>
      </c>
      <c r="H62" t="s">
        <v>48</v>
      </c>
    </row>
    <row r="63" spans="1:8" ht="12.75">
      <c r="A63" t="s">
        <v>13</v>
      </c>
      <c r="B63" t="s">
        <v>168</v>
      </c>
      <c r="C63" t="s">
        <v>190</v>
      </c>
      <c r="D63" s="8">
        <v>1</v>
      </c>
      <c r="E63" t="s">
        <v>29</v>
      </c>
      <c r="F63">
        <v>1.99</v>
      </c>
      <c r="G63" s="11">
        <f>+F63/D63</f>
        <v>1.99</v>
      </c>
      <c r="H63" t="s">
        <v>43</v>
      </c>
    </row>
    <row r="64" spans="1:8" ht="12.75">
      <c r="A64" t="s">
        <v>13</v>
      </c>
      <c r="B64" t="s">
        <v>168</v>
      </c>
      <c r="C64" t="s">
        <v>189</v>
      </c>
      <c r="D64" s="8">
        <v>1</v>
      </c>
      <c r="E64" t="s">
        <v>29</v>
      </c>
      <c r="F64">
        <v>4.99</v>
      </c>
      <c r="G64" s="11">
        <f>+F64/D64</f>
        <v>4.99</v>
      </c>
      <c r="H64" t="s">
        <v>24</v>
      </c>
    </row>
    <row r="65" spans="1:8" ht="12.75">
      <c r="A65" t="s">
        <v>13</v>
      </c>
      <c r="B65" t="s">
        <v>168</v>
      </c>
      <c r="C65" t="s">
        <v>189</v>
      </c>
      <c r="D65" s="8">
        <v>1</v>
      </c>
      <c r="E65" t="s">
        <v>29</v>
      </c>
      <c r="F65">
        <v>3.69</v>
      </c>
      <c r="G65" s="11">
        <f>+F65/D65</f>
        <v>3.69</v>
      </c>
      <c r="H65" t="s">
        <v>83</v>
      </c>
    </row>
    <row r="66" spans="1:9" ht="12.75">
      <c r="A66" t="s">
        <v>13</v>
      </c>
      <c r="B66" t="s">
        <v>168</v>
      </c>
      <c r="C66" t="s">
        <v>169</v>
      </c>
      <c r="D66" s="8">
        <v>1</v>
      </c>
      <c r="E66" t="s">
        <v>29</v>
      </c>
      <c r="F66">
        <v>4.99</v>
      </c>
      <c r="G66" s="11">
        <f>+F66/D66</f>
        <v>4.99</v>
      </c>
      <c r="H66" t="s">
        <v>48</v>
      </c>
      <c r="I66" s="3">
        <v>37965</v>
      </c>
    </row>
    <row r="67" spans="1:9" ht="12.75">
      <c r="A67" t="s">
        <v>13</v>
      </c>
      <c r="B67" t="s">
        <v>168</v>
      </c>
      <c r="C67" t="s">
        <v>170</v>
      </c>
      <c r="D67" s="8">
        <v>1</v>
      </c>
      <c r="E67" t="s">
        <v>29</v>
      </c>
      <c r="F67">
        <v>3.99</v>
      </c>
      <c r="G67" s="11">
        <f>+F67/D67</f>
        <v>3.99</v>
      </c>
      <c r="H67" t="s">
        <v>48</v>
      </c>
      <c r="I67" s="3">
        <v>37965</v>
      </c>
    </row>
    <row r="68" spans="1:8" ht="12.75">
      <c r="A68" t="s">
        <v>13</v>
      </c>
      <c r="B68" t="s">
        <v>168</v>
      </c>
      <c r="C68" t="s">
        <v>170</v>
      </c>
      <c r="D68" s="8">
        <v>1</v>
      </c>
      <c r="E68" t="s">
        <v>29</v>
      </c>
      <c r="F68">
        <v>3.49</v>
      </c>
      <c r="G68" s="11">
        <f>+F68/D68</f>
        <v>3.49</v>
      </c>
      <c r="H68" t="s">
        <v>7</v>
      </c>
    </row>
    <row r="69" spans="1:8" ht="12.75">
      <c r="A69" t="s">
        <v>13</v>
      </c>
      <c r="B69" t="s">
        <v>168</v>
      </c>
      <c r="C69" t="s">
        <v>170</v>
      </c>
      <c r="D69" s="8">
        <v>1</v>
      </c>
      <c r="E69" t="s">
        <v>29</v>
      </c>
      <c r="F69">
        <v>1.99</v>
      </c>
      <c r="G69" s="11">
        <f>+F69/D69</f>
        <v>1.99</v>
      </c>
      <c r="H69" t="s">
        <v>85</v>
      </c>
    </row>
    <row r="70" spans="1:9" ht="12.75">
      <c r="A70" t="s">
        <v>13</v>
      </c>
      <c r="B70" t="s">
        <v>168</v>
      </c>
      <c r="C70" t="s">
        <v>170</v>
      </c>
      <c r="D70" s="8">
        <v>1</v>
      </c>
      <c r="E70" t="s">
        <v>29</v>
      </c>
      <c r="F70">
        <v>2.69</v>
      </c>
      <c r="G70" s="11">
        <f>+F70/D70</f>
        <v>2.69</v>
      </c>
      <c r="H70" t="s">
        <v>85</v>
      </c>
      <c r="I70" s="3">
        <v>37635</v>
      </c>
    </row>
    <row r="71" spans="1:9" ht="12.75">
      <c r="A71" t="s">
        <v>13</v>
      </c>
      <c r="B71" t="s">
        <v>168</v>
      </c>
      <c r="C71" t="s">
        <v>173</v>
      </c>
      <c r="D71" s="8">
        <v>1</v>
      </c>
      <c r="E71" t="s">
        <v>29</v>
      </c>
      <c r="F71">
        <v>3.99</v>
      </c>
      <c r="G71" s="11">
        <f>+F71/D71</f>
        <v>3.99</v>
      </c>
      <c r="H71" t="s">
        <v>48</v>
      </c>
      <c r="I71" s="3">
        <v>37965</v>
      </c>
    </row>
    <row r="72" spans="1:8" ht="12.75">
      <c r="A72" t="s">
        <v>13</v>
      </c>
      <c r="B72" t="s">
        <v>168</v>
      </c>
      <c r="C72" t="s">
        <v>175</v>
      </c>
      <c r="D72" s="8">
        <v>1</v>
      </c>
      <c r="E72" t="s">
        <v>29</v>
      </c>
      <c r="F72">
        <v>2.29</v>
      </c>
      <c r="G72" s="11">
        <f>+F72/D72</f>
        <v>2.29</v>
      </c>
      <c r="H72" t="s">
        <v>83</v>
      </c>
    </row>
    <row r="73" spans="1:9" ht="12.75">
      <c r="A73" t="s">
        <v>13</v>
      </c>
      <c r="B73" t="s">
        <v>168</v>
      </c>
      <c r="C73" t="s">
        <v>171</v>
      </c>
      <c r="D73" s="8">
        <v>1</v>
      </c>
      <c r="E73" t="s">
        <v>29</v>
      </c>
      <c r="F73">
        <v>2.99</v>
      </c>
      <c r="G73" s="11">
        <f>+F73/D73</f>
        <v>2.99</v>
      </c>
      <c r="H73" t="s">
        <v>48</v>
      </c>
      <c r="I73" s="3">
        <v>37965</v>
      </c>
    </row>
    <row r="74" spans="1:9" ht="12.75">
      <c r="A74" t="s">
        <v>13</v>
      </c>
      <c r="B74" t="s">
        <v>168</v>
      </c>
      <c r="C74" s="1" t="s">
        <v>178</v>
      </c>
      <c r="D74" s="8">
        <v>1</v>
      </c>
      <c r="E74" t="s">
        <v>29</v>
      </c>
      <c r="F74">
        <v>1.69</v>
      </c>
      <c r="G74" s="11">
        <f>+F74/D74</f>
        <v>1.69</v>
      </c>
      <c r="H74" t="s">
        <v>85</v>
      </c>
      <c r="I74" s="3">
        <v>37592</v>
      </c>
    </row>
    <row r="75" spans="1:8" ht="12.75">
      <c r="A75" t="s">
        <v>13</v>
      </c>
      <c r="B75" t="s">
        <v>168</v>
      </c>
      <c r="C75" s="1" t="s">
        <v>178</v>
      </c>
      <c r="D75" s="8">
        <v>1</v>
      </c>
      <c r="E75" t="s">
        <v>29</v>
      </c>
      <c r="F75">
        <v>1.99</v>
      </c>
      <c r="G75" s="11">
        <f>+F75/D75</f>
        <v>1.99</v>
      </c>
      <c r="H75" t="s">
        <v>48</v>
      </c>
    </row>
    <row r="76" spans="1:8" ht="12.75">
      <c r="A76" t="s">
        <v>13</v>
      </c>
      <c r="B76" t="s">
        <v>168</v>
      </c>
      <c r="C76" s="1" t="s">
        <v>179</v>
      </c>
      <c r="D76" s="8">
        <v>1</v>
      </c>
      <c r="E76" t="s">
        <v>29</v>
      </c>
      <c r="F76">
        <v>1.89</v>
      </c>
      <c r="G76" s="11">
        <f>+F76/D76</f>
        <v>1.89</v>
      </c>
      <c r="H76" t="s">
        <v>7</v>
      </c>
    </row>
    <row r="77" spans="1:9" ht="12.75">
      <c r="A77" t="s">
        <v>13</v>
      </c>
      <c r="B77" t="s">
        <v>168</v>
      </c>
      <c r="C77" s="1" t="s">
        <v>179</v>
      </c>
      <c r="D77" s="8">
        <v>1</v>
      </c>
      <c r="E77" t="s">
        <v>29</v>
      </c>
      <c r="F77">
        <v>1.88</v>
      </c>
      <c r="G77" s="11">
        <f>+F77/D77</f>
        <v>1.88</v>
      </c>
      <c r="H77" t="s">
        <v>24</v>
      </c>
      <c r="I77" s="3">
        <v>37635</v>
      </c>
    </row>
    <row r="78" spans="1:8" ht="12.75">
      <c r="A78" t="s">
        <v>13</v>
      </c>
      <c r="B78" t="s">
        <v>50</v>
      </c>
      <c r="C78" t="s">
        <v>84</v>
      </c>
      <c r="D78" s="8">
        <v>1</v>
      </c>
      <c r="E78" t="s">
        <v>29</v>
      </c>
      <c r="F78">
        <v>0.59</v>
      </c>
      <c r="G78" s="11">
        <f>+F78/D78</f>
        <v>0.59</v>
      </c>
      <c r="H78" t="s">
        <v>85</v>
      </c>
    </row>
    <row r="79" spans="1:8" ht="12.75">
      <c r="A79" t="s">
        <v>13</v>
      </c>
      <c r="B79" t="s">
        <v>50</v>
      </c>
      <c r="C79" t="s">
        <v>49</v>
      </c>
      <c r="D79" s="8">
        <v>1</v>
      </c>
      <c r="E79" t="s">
        <v>29</v>
      </c>
      <c r="F79">
        <v>0.59</v>
      </c>
      <c r="G79" s="11">
        <f>+F79/D79</f>
        <v>0.59</v>
      </c>
      <c r="H79" t="s">
        <v>24</v>
      </c>
    </row>
    <row r="80" spans="1:8" ht="12.75">
      <c r="A80" t="s">
        <v>13</v>
      </c>
      <c r="B80" t="s">
        <v>50</v>
      </c>
      <c r="C80" t="s">
        <v>84</v>
      </c>
      <c r="D80" s="8">
        <v>1</v>
      </c>
      <c r="E80" t="s">
        <v>29</v>
      </c>
      <c r="F80">
        <v>1.09</v>
      </c>
      <c r="G80" s="11">
        <f>+F80/D80</f>
        <v>1.09</v>
      </c>
      <c r="H80" t="s">
        <v>7</v>
      </c>
    </row>
    <row r="81" spans="1:8" ht="12.75">
      <c r="A81" t="s">
        <v>13</v>
      </c>
      <c r="B81" t="s">
        <v>50</v>
      </c>
      <c r="C81" t="s">
        <v>84</v>
      </c>
      <c r="D81" s="8">
        <v>1</v>
      </c>
      <c r="E81" t="s">
        <v>29</v>
      </c>
      <c r="F81">
        <v>0.59</v>
      </c>
      <c r="G81" s="11">
        <f>+F81/D81</f>
        <v>0.59</v>
      </c>
      <c r="H81" t="s">
        <v>48</v>
      </c>
    </row>
    <row r="82" spans="1:9" ht="12.75">
      <c r="A82" t="s">
        <v>13</v>
      </c>
      <c r="B82" t="s">
        <v>50</v>
      </c>
      <c r="C82" t="s">
        <v>161</v>
      </c>
      <c r="D82" s="8">
        <v>1</v>
      </c>
      <c r="E82" t="s">
        <v>29</v>
      </c>
      <c r="F82">
        <v>0.89</v>
      </c>
      <c r="G82" s="11">
        <f>+F82/D82</f>
        <v>0.89</v>
      </c>
      <c r="H82" t="s">
        <v>24</v>
      </c>
      <c r="I82" s="3">
        <v>37600</v>
      </c>
    </row>
    <row r="83" spans="1:9" ht="12.75">
      <c r="A83" t="s">
        <v>13</v>
      </c>
      <c r="B83" t="s">
        <v>50</v>
      </c>
      <c r="C83" t="s">
        <v>161</v>
      </c>
      <c r="D83" s="8">
        <v>1</v>
      </c>
      <c r="E83" t="s">
        <v>29</v>
      </c>
      <c r="F83">
        <v>0.68</v>
      </c>
      <c r="G83" s="11">
        <f>+F83/D83</f>
        <v>0.68</v>
      </c>
      <c r="H83" t="s">
        <v>24</v>
      </c>
      <c r="I83" s="3">
        <v>37592</v>
      </c>
    </row>
    <row r="84" spans="1:8" ht="12.75">
      <c r="A84" t="s">
        <v>13</v>
      </c>
      <c r="B84" t="s">
        <v>50</v>
      </c>
      <c r="C84" t="s">
        <v>162</v>
      </c>
      <c r="D84" s="8">
        <v>1</v>
      </c>
      <c r="E84" t="s">
        <v>29</v>
      </c>
      <c r="F84">
        <v>0.98</v>
      </c>
      <c r="G84" s="11">
        <f>+F84/D84</f>
        <v>0.98</v>
      </c>
      <c r="H84" t="s">
        <v>7</v>
      </c>
    </row>
    <row r="85" spans="1:9" ht="12.75">
      <c r="A85" t="s">
        <v>13</v>
      </c>
      <c r="B85" t="s">
        <v>50</v>
      </c>
      <c r="C85" t="s">
        <v>163</v>
      </c>
      <c r="D85" s="8">
        <v>1</v>
      </c>
      <c r="E85" t="s">
        <v>29</v>
      </c>
      <c r="F85">
        <v>1.68</v>
      </c>
      <c r="G85" s="11">
        <f>+F85/D85</f>
        <v>1.68</v>
      </c>
      <c r="H85" t="s">
        <v>24</v>
      </c>
      <c r="I85" s="3">
        <v>37592</v>
      </c>
    </row>
    <row r="86" spans="1:8" ht="12.75">
      <c r="A86" t="s">
        <v>13</v>
      </c>
      <c r="B86" t="s">
        <v>50</v>
      </c>
      <c r="C86" t="s">
        <v>51</v>
      </c>
      <c r="D86" s="8">
        <v>1</v>
      </c>
      <c r="E86" t="s">
        <v>29</v>
      </c>
      <c r="F86">
        <v>2.29</v>
      </c>
      <c r="G86" s="11">
        <f>+F86/D86</f>
        <v>2.29</v>
      </c>
      <c r="H86" t="s">
        <v>48</v>
      </c>
    </row>
    <row r="87" spans="1:9" ht="12.75">
      <c r="A87" t="s">
        <v>13</v>
      </c>
      <c r="B87" t="s">
        <v>50</v>
      </c>
      <c r="C87" t="s">
        <v>164</v>
      </c>
      <c r="D87" s="8">
        <v>1</v>
      </c>
      <c r="E87" t="s">
        <v>29</v>
      </c>
      <c r="F87">
        <v>0.99</v>
      </c>
      <c r="G87" s="11">
        <f>+F87/D87</f>
        <v>0.99</v>
      </c>
      <c r="H87" t="s">
        <v>24</v>
      </c>
      <c r="I87" s="3">
        <v>37965</v>
      </c>
    </row>
    <row r="88" spans="1:8" ht="12.75">
      <c r="A88" t="s">
        <v>13</v>
      </c>
      <c r="B88" t="s">
        <v>50</v>
      </c>
      <c r="C88" t="s">
        <v>164</v>
      </c>
      <c r="D88" s="8">
        <v>1</v>
      </c>
      <c r="E88" t="s">
        <v>29</v>
      </c>
      <c r="F88">
        <v>1.99</v>
      </c>
      <c r="G88" s="11">
        <f>+F88/D88</f>
        <v>1.99</v>
      </c>
      <c r="H88" t="s">
        <v>48</v>
      </c>
    </row>
    <row r="89" spans="1:9" ht="12.75">
      <c r="A89" t="s">
        <v>13</v>
      </c>
      <c r="B89" t="s">
        <v>174</v>
      </c>
      <c r="D89" s="8">
        <v>1</v>
      </c>
      <c r="E89" t="s">
        <v>29</v>
      </c>
      <c r="F89">
        <v>1.49</v>
      </c>
      <c r="G89" s="11">
        <f>+F89/D89</f>
        <v>1.49</v>
      </c>
      <c r="H89" t="s">
        <v>48</v>
      </c>
      <c r="I89" s="3">
        <v>37965</v>
      </c>
    </row>
    <row r="90" spans="1:9" ht="12.75">
      <c r="A90" t="s">
        <v>13</v>
      </c>
      <c r="B90" t="s">
        <v>139</v>
      </c>
      <c r="D90" s="8">
        <v>1</v>
      </c>
      <c r="E90" t="s">
        <v>29</v>
      </c>
      <c r="F90">
        <v>3.99</v>
      </c>
      <c r="G90" s="11">
        <f>+F90/D90</f>
        <v>3.99</v>
      </c>
      <c r="H90" t="s">
        <v>24</v>
      </c>
      <c r="I90" s="3">
        <v>37592</v>
      </c>
    </row>
    <row r="91" spans="1:8" ht="12.75">
      <c r="A91" t="s">
        <v>13</v>
      </c>
      <c r="B91" t="s">
        <v>96</v>
      </c>
      <c r="C91" t="s">
        <v>97</v>
      </c>
      <c r="D91" s="8">
        <v>1</v>
      </c>
      <c r="E91" t="s">
        <v>29</v>
      </c>
      <c r="F91">
        <v>1.29</v>
      </c>
      <c r="G91" s="11">
        <f>+F91/D91</f>
        <v>1.29</v>
      </c>
      <c r="H91" t="s">
        <v>48</v>
      </c>
    </row>
    <row r="92" spans="1:8" ht="12.75">
      <c r="A92" t="s">
        <v>13</v>
      </c>
      <c r="B92" t="s">
        <v>191</v>
      </c>
      <c r="C92" t="s">
        <v>192</v>
      </c>
      <c r="D92" s="8">
        <v>1</v>
      </c>
      <c r="E92" t="s">
        <v>29</v>
      </c>
      <c r="F92">
        <v>2.69</v>
      </c>
      <c r="G92" s="11">
        <f>+F92/D92</f>
        <v>2.69</v>
      </c>
      <c r="H92" t="s">
        <v>48</v>
      </c>
    </row>
    <row r="93" spans="1:8" ht="12.75">
      <c r="A93" t="s">
        <v>13</v>
      </c>
      <c r="B93" t="s">
        <v>165</v>
      </c>
      <c r="C93" t="s">
        <v>186</v>
      </c>
      <c r="D93" s="8">
        <v>1</v>
      </c>
      <c r="E93" t="s">
        <v>29</v>
      </c>
      <c r="F93">
        <v>1.99</v>
      </c>
      <c r="G93" s="11">
        <f>+F93/D93</f>
        <v>1.99</v>
      </c>
      <c r="H93" t="s">
        <v>48</v>
      </c>
    </row>
    <row r="94" spans="1:8" ht="12.75">
      <c r="A94" t="s">
        <v>13</v>
      </c>
      <c r="B94" t="s">
        <v>165</v>
      </c>
      <c r="C94" t="s">
        <v>185</v>
      </c>
      <c r="D94" s="8">
        <v>1</v>
      </c>
      <c r="E94" t="s">
        <v>29</v>
      </c>
      <c r="F94">
        <v>1.49</v>
      </c>
      <c r="G94" s="11">
        <f>+F94/D94</f>
        <v>1.49</v>
      </c>
      <c r="H94" t="s">
        <v>85</v>
      </c>
    </row>
    <row r="95" spans="1:9" ht="12.75">
      <c r="A95" t="s">
        <v>13</v>
      </c>
      <c r="B95" t="s">
        <v>165</v>
      </c>
      <c r="C95" t="s">
        <v>166</v>
      </c>
      <c r="D95" s="8">
        <v>1</v>
      </c>
      <c r="E95" t="s">
        <v>29</v>
      </c>
      <c r="F95">
        <v>0.99</v>
      </c>
      <c r="G95" s="11">
        <f>+F95/D95</f>
        <v>0.99</v>
      </c>
      <c r="H95" t="s">
        <v>48</v>
      </c>
      <c r="I95" s="3">
        <v>37965</v>
      </c>
    </row>
    <row r="96" spans="1:8" ht="12.75">
      <c r="A96" t="s">
        <v>13</v>
      </c>
      <c r="B96" t="s">
        <v>165</v>
      </c>
      <c r="C96" t="s">
        <v>166</v>
      </c>
      <c r="D96" s="8">
        <v>1</v>
      </c>
      <c r="E96" t="s">
        <v>29</v>
      </c>
      <c r="F96">
        <v>0.99</v>
      </c>
      <c r="G96" s="11">
        <f>+F96/D96</f>
        <v>0.99</v>
      </c>
      <c r="H96" t="s">
        <v>85</v>
      </c>
    </row>
    <row r="97" spans="1:9" ht="12.75">
      <c r="A97" t="s">
        <v>13</v>
      </c>
      <c r="B97" t="s">
        <v>165</v>
      </c>
      <c r="C97" t="s">
        <v>167</v>
      </c>
      <c r="D97" s="8">
        <v>1</v>
      </c>
      <c r="E97" t="s">
        <v>29</v>
      </c>
      <c r="F97">
        <v>1.29</v>
      </c>
      <c r="G97" s="11">
        <f>+F97/D97</f>
        <v>1.29</v>
      </c>
      <c r="H97" t="s">
        <v>48</v>
      </c>
      <c r="I97" s="3">
        <v>37965</v>
      </c>
    </row>
    <row r="98" spans="1:8" ht="12.75">
      <c r="A98" t="s">
        <v>13</v>
      </c>
      <c r="B98" t="s">
        <v>165</v>
      </c>
      <c r="C98" t="s">
        <v>180</v>
      </c>
      <c r="D98" s="8">
        <v>1</v>
      </c>
      <c r="E98" t="s">
        <v>29</v>
      </c>
      <c r="F98">
        <v>1.99</v>
      </c>
      <c r="G98" s="11">
        <f>+F98/D98</f>
        <v>1.99</v>
      </c>
      <c r="H98" t="s">
        <v>83</v>
      </c>
    </row>
    <row r="99" spans="1:9" ht="12.75">
      <c r="A99" t="s">
        <v>13</v>
      </c>
      <c r="B99" t="s">
        <v>165</v>
      </c>
      <c r="C99" t="s">
        <v>188</v>
      </c>
      <c r="D99" s="8">
        <v>1</v>
      </c>
      <c r="E99" t="s">
        <v>29</v>
      </c>
      <c r="F99">
        <v>1.99</v>
      </c>
      <c r="G99" s="11">
        <f>+F99/D99</f>
        <v>1.99</v>
      </c>
      <c r="H99" t="s">
        <v>85</v>
      </c>
      <c r="I99" s="3">
        <v>37635</v>
      </c>
    </row>
    <row r="100" spans="1:9" ht="12.75">
      <c r="A100" t="s">
        <v>13</v>
      </c>
      <c r="B100" t="s">
        <v>165</v>
      </c>
      <c r="C100" t="s">
        <v>187</v>
      </c>
      <c r="D100" s="8">
        <v>1</v>
      </c>
      <c r="E100" t="s">
        <v>29</v>
      </c>
      <c r="F100">
        <v>1.99</v>
      </c>
      <c r="G100" s="11">
        <f>+F100/D100</f>
        <v>1.99</v>
      </c>
      <c r="H100" t="s">
        <v>85</v>
      </c>
      <c r="I100" s="3">
        <v>37635</v>
      </c>
    </row>
    <row r="101" spans="1:8" ht="12.75">
      <c r="A101" t="s">
        <v>13</v>
      </c>
      <c r="B101" t="s">
        <v>165</v>
      </c>
      <c r="C101" t="s">
        <v>182</v>
      </c>
      <c r="D101" s="8">
        <v>1</v>
      </c>
      <c r="E101" t="s">
        <v>29</v>
      </c>
      <c r="F101">
        <v>3.99</v>
      </c>
      <c r="G101" s="11">
        <f>+F101/D101</f>
        <v>3.99</v>
      </c>
      <c r="H101" t="s">
        <v>48</v>
      </c>
    </row>
    <row r="102" spans="1:9" ht="12.75">
      <c r="A102" t="s">
        <v>13</v>
      </c>
      <c r="B102" t="s">
        <v>165</v>
      </c>
      <c r="C102" t="s">
        <v>182</v>
      </c>
      <c r="D102" s="8">
        <v>1</v>
      </c>
      <c r="E102" t="s">
        <v>29</v>
      </c>
      <c r="F102">
        <v>1.99</v>
      </c>
      <c r="G102" s="11">
        <f>+F102/D102</f>
        <v>1.99</v>
      </c>
      <c r="H102" t="s">
        <v>24</v>
      </c>
      <c r="I102" s="3">
        <v>37965</v>
      </c>
    </row>
    <row r="103" spans="1:9" ht="12.75">
      <c r="A103" t="s">
        <v>13</v>
      </c>
      <c r="B103" t="s">
        <v>165</v>
      </c>
      <c r="C103" t="s">
        <v>182</v>
      </c>
      <c r="D103" s="8">
        <v>1</v>
      </c>
      <c r="E103" t="s">
        <v>29</v>
      </c>
      <c r="F103">
        <v>1.99</v>
      </c>
      <c r="G103" s="11">
        <f>+F103/D103</f>
        <v>1.99</v>
      </c>
      <c r="H103" t="s">
        <v>24</v>
      </c>
      <c r="I103" s="3">
        <v>37635</v>
      </c>
    </row>
    <row r="104" spans="1:9" ht="12.75">
      <c r="A104" t="s">
        <v>13</v>
      </c>
      <c r="B104" t="s">
        <v>165</v>
      </c>
      <c r="C104" t="s">
        <v>184</v>
      </c>
      <c r="D104" s="8">
        <v>1</v>
      </c>
      <c r="E104" t="s">
        <v>29</v>
      </c>
      <c r="F104">
        <v>1.99</v>
      </c>
      <c r="G104" s="11">
        <f>+F104/D104</f>
        <v>1.99</v>
      </c>
      <c r="H104" t="s">
        <v>85</v>
      </c>
      <c r="I104" s="3">
        <v>37635</v>
      </c>
    </row>
    <row r="105" spans="1:9" ht="12.75">
      <c r="A105" t="s">
        <v>13</v>
      </c>
      <c r="B105" t="s">
        <v>165</v>
      </c>
      <c r="C105" t="s">
        <v>183</v>
      </c>
      <c r="D105" s="8">
        <v>1</v>
      </c>
      <c r="E105" t="s">
        <v>29</v>
      </c>
      <c r="F105">
        <v>1.99</v>
      </c>
      <c r="G105" s="11">
        <f>+F105/D105</f>
        <v>1.99</v>
      </c>
      <c r="H105" t="s">
        <v>85</v>
      </c>
      <c r="I105" s="3">
        <v>37635</v>
      </c>
    </row>
    <row r="106" spans="1:9" ht="12.75">
      <c r="A106" t="s">
        <v>13</v>
      </c>
      <c r="B106" t="s">
        <v>165</v>
      </c>
      <c r="C106" t="s">
        <v>181</v>
      </c>
      <c r="D106" s="8">
        <v>1</v>
      </c>
      <c r="E106" t="s">
        <v>29</v>
      </c>
      <c r="F106">
        <v>1.99</v>
      </c>
      <c r="G106" s="11">
        <f>+F106/D106</f>
        <v>1.99</v>
      </c>
      <c r="H106" t="s">
        <v>85</v>
      </c>
      <c r="I106" s="3">
        <v>37635</v>
      </c>
    </row>
    <row r="107" spans="1:8" ht="12.75">
      <c r="A107" t="s">
        <v>13</v>
      </c>
      <c r="B107" t="s">
        <v>165</v>
      </c>
      <c r="C107" t="s">
        <v>195</v>
      </c>
      <c r="D107" s="8">
        <v>1</v>
      </c>
      <c r="E107" t="s">
        <v>29</v>
      </c>
      <c r="F107">
        <v>2.5</v>
      </c>
      <c r="G107" s="11">
        <f>+F107/D107</f>
        <v>2.5</v>
      </c>
      <c r="H107" t="s">
        <v>83</v>
      </c>
    </row>
    <row r="108" spans="1:8" ht="12.75">
      <c r="A108" t="s">
        <v>13</v>
      </c>
      <c r="B108" t="s">
        <v>165</v>
      </c>
      <c r="C108" t="s">
        <v>195</v>
      </c>
      <c r="D108" s="8">
        <v>0.75</v>
      </c>
      <c r="E108" t="s">
        <v>29</v>
      </c>
      <c r="F108">
        <v>2.29</v>
      </c>
      <c r="G108" s="11">
        <f>+F108/D108</f>
        <v>3.0533333333333332</v>
      </c>
      <c r="H108" t="s">
        <v>48</v>
      </c>
    </row>
    <row r="109" spans="1:8" ht="12.75">
      <c r="A109" t="s">
        <v>13</v>
      </c>
      <c r="B109" t="s">
        <v>25</v>
      </c>
      <c r="D109" s="8">
        <v>1</v>
      </c>
      <c r="E109" t="s">
        <v>29</v>
      </c>
      <c r="F109">
        <v>3.99</v>
      </c>
      <c r="G109" s="11">
        <f>+F109/D109</f>
        <v>3.99</v>
      </c>
      <c r="H109" t="s">
        <v>24</v>
      </c>
    </row>
    <row r="110" spans="1:8" ht="12.75">
      <c r="A110" t="s">
        <v>13</v>
      </c>
      <c r="B110" t="s">
        <v>52</v>
      </c>
      <c r="C110" t="s">
        <v>53</v>
      </c>
      <c r="D110" s="8">
        <v>2</v>
      </c>
      <c r="E110" t="s">
        <v>29</v>
      </c>
      <c r="F110">
        <v>3.99</v>
      </c>
      <c r="G110" s="11">
        <f>+F110/D110</f>
        <v>1.995</v>
      </c>
      <c r="H110" t="s">
        <v>48</v>
      </c>
    </row>
    <row r="111" spans="1:9" ht="12.75">
      <c r="A111" t="s">
        <v>13</v>
      </c>
      <c r="B111" t="s">
        <v>52</v>
      </c>
      <c r="C111" t="s">
        <v>53</v>
      </c>
      <c r="D111" s="8">
        <v>1</v>
      </c>
      <c r="E111" t="s">
        <v>29</v>
      </c>
      <c r="F111">
        <v>1.99</v>
      </c>
      <c r="G111" s="11">
        <f>+F111/D111</f>
        <v>1.99</v>
      </c>
      <c r="H111" t="s">
        <v>85</v>
      </c>
      <c r="I111" s="3">
        <v>37592</v>
      </c>
    </row>
    <row r="112" spans="1:8" ht="12.75">
      <c r="A112" t="s">
        <v>17</v>
      </c>
      <c r="B112" t="s">
        <v>39</v>
      </c>
      <c r="D112" s="8">
        <v>37.5</v>
      </c>
      <c r="E112" t="s">
        <v>40</v>
      </c>
      <c r="F112">
        <v>1.99</v>
      </c>
      <c r="G112" s="11">
        <f>+F112/D112</f>
        <v>0.053066666666666665</v>
      </c>
      <c r="H112" t="s">
        <v>43</v>
      </c>
    </row>
    <row r="113" spans="1:8" ht="12.75">
      <c r="A113" t="s">
        <v>17</v>
      </c>
      <c r="B113" t="s">
        <v>39</v>
      </c>
      <c r="D113" s="8">
        <v>75</v>
      </c>
      <c r="E113" t="s">
        <v>40</v>
      </c>
      <c r="F113">
        <f>5/3</f>
        <v>1.6666666666666667</v>
      </c>
      <c r="G113" s="11">
        <f>+F113/D113</f>
        <v>0.022222222222222223</v>
      </c>
      <c r="H113" t="s">
        <v>75</v>
      </c>
    </row>
    <row r="114" spans="1:8" ht="12.75">
      <c r="A114" t="s">
        <v>17</v>
      </c>
      <c r="B114" t="s">
        <v>79</v>
      </c>
      <c r="D114" s="8">
        <v>20</v>
      </c>
      <c r="E114" t="s">
        <v>78</v>
      </c>
      <c r="F114">
        <v>1.5</v>
      </c>
      <c r="G114" s="11">
        <f>+F114/D114</f>
        <v>0.075</v>
      </c>
      <c r="H114" t="s">
        <v>75</v>
      </c>
    </row>
    <row r="115" spans="1:8" ht="12.75">
      <c r="A115" t="s">
        <v>17</v>
      </c>
      <c r="B115" t="s">
        <v>76</v>
      </c>
      <c r="C115" t="s">
        <v>77</v>
      </c>
      <c r="D115" s="8">
        <v>50</v>
      </c>
      <c r="E115" t="s">
        <v>78</v>
      </c>
      <c r="F115">
        <v>1</v>
      </c>
      <c r="G115" s="11">
        <f>+F115/D115</f>
        <v>0.02</v>
      </c>
      <c r="H115" t="s">
        <v>75</v>
      </c>
    </row>
    <row r="116" spans="1:8" ht="12.75">
      <c r="A116" t="s">
        <v>17</v>
      </c>
      <c r="B116" t="s">
        <v>102</v>
      </c>
      <c r="C116" t="s">
        <v>104</v>
      </c>
      <c r="D116" s="8">
        <v>8</v>
      </c>
      <c r="E116" t="s">
        <v>78</v>
      </c>
      <c r="F116">
        <v>6.99</v>
      </c>
      <c r="G116" s="11">
        <f>+F116/D116</f>
        <v>0.87375</v>
      </c>
      <c r="H116" t="s">
        <v>48</v>
      </c>
    </row>
    <row r="117" spans="1:8" ht="12.75">
      <c r="A117" t="s">
        <v>17</v>
      </c>
      <c r="B117" t="s">
        <v>102</v>
      </c>
      <c r="C117" t="s">
        <v>103</v>
      </c>
      <c r="D117" s="8">
        <v>12</v>
      </c>
      <c r="E117" t="s">
        <v>78</v>
      </c>
      <c r="F117">
        <v>6.99</v>
      </c>
      <c r="G117" s="11">
        <f>+F117/D117</f>
        <v>0.5825</v>
      </c>
      <c r="H117" t="s">
        <v>48</v>
      </c>
    </row>
    <row r="118" spans="1:8" ht="12.75">
      <c r="A118" t="s">
        <v>17</v>
      </c>
      <c r="B118" t="s">
        <v>102</v>
      </c>
      <c r="C118" t="s">
        <v>105</v>
      </c>
      <c r="D118" s="8">
        <v>4</v>
      </c>
      <c r="E118" t="s">
        <v>78</v>
      </c>
      <c r="F118">
        <v>6.99</v>
      </c>
      <c r="G118" s="11">
        <f>+F118/D118</f>
        <v>1.7475</v>
      </c>
      <c r="H118" t="s">
        <v>48</v>
      </c>
    </row>
    <row r="119" spans="1:9" ht="12.75">
      <c r="A119" t="s">
        <v>17</v>
      </c>
      <c r="B119" t="s">
        <v>155</v>
      </c>
      <c r="D119" s="8">
        <v>1</v>
      </c>
      <c r="E119" t="s">
        <v>35</v>
      </c>
      <c r="F119">
        <v>0.89</v>
      </c>
      <c r="G119" s="11">
        <f>+F119/D119</f>
        <v>0.89</v>
      </c>
      <c r="H119" t="s">
        <v>24</v>
      </c>
      <c r="I119" s="3">
        <v>37965</v>
      </c>
    </row>
    <row r="120" spans="1:8" ht="12.75">
      <c r="A120" t="s">
        <v>17</v>
      </c>
      <c r="B120" t="s">
        <v>19</v>
      </c>
      <c r="D120" s="8">
        <v>15</v>
      </c>
      <c r="E120" t="s">
        <v>30</v>
      </c>
      <c r="F120">
        <v>2.5</v>
      </c>
      <c r="G120" s="11">
        <f>+F120/D120</f>
        <v>0.16666666666666666</v>
      </c>
      <c r="H120" t="s">
        <v>7</v>
      </c>
    </row>
    <row r="121" spans="1:8" ht="12.75">
      <c r="A121" t="s">
        <v>17</v>
      </c>
      <c r="B121" t="s">
        <v>19</v>
      </c>
      <c r="D121" s="8">
        <v>15</v>
      </c>
      <c r="E121" t="s">
        <v>30</v>
      </c>
      <c r="F121">
        <v>2</v>
      </c>
      <c r="G121" s="11">
        <f>+F121/D121</f>
        <v>0.13333333333333333</v>
      </c>
      <c r="H121" t="s">
        <v>75</v>
      </c>
    </row>
    <row r="122" spans="1:8" ht="12.75">
      <c r="A122" t="s">
        <v>17</v>
      </c>
      <c r="B122" t="s">
        <v>19</v>
      </c>
      <c r="D122" s="8">
        <v>16</v>
      </c>
      <c r="E122" t="s">
        <v>30</v>
      </c>
      <c r="F122">
        <v>1.99</v>
      </c>
      <c r="G122" s="11">
        <f>+F122/D122</f>
        <v>0.124375</v>
      </c>
      <c r="H122" t="s">
        <v>43</v>
      </c>
    </row>
    <row r="123" spans="1:8" ht="12.75">
      <c r="A123" t="s">
        <v>17</v>
      </c>
      <c r="B123" t="s">
        <v>19</v>
      </c>
      <c r="D123" s="8">
        <v>18</v>
      </c>
      <c r="E123" t="s">
        <v>30</v>
      </c>
      <c r="F123">
        <v>2.17</v>
      </c>
      <c r="G123" s="11">
        <f>+F123/D123</f>
        <v>0.12055555555555555</v>
      </c>
      <c r="H123" t="s">
        <v>48</v>
      </c>
    </row>
    <row r="124" spans="1:8" ht="12.75">
      <c r="A124" t="s">
        <v>17</v>
      </c>
      <c r="B124" t="s">
        <v>19</v>
      </c>
      <c r="D124" s="8">
        <v>48</v>
      </c>
      <c r="E124" t="s">
        <v>30</v>
      </c>
      <c r="F124">
        <v>4.69</v>
      </c>
      <c r="G124" s="11">
        <f>+F124/D124</f>
        <v>0.09770833333333334</v>
      </c>
      <c r="H124" t="s">
        <v>48</v>
      </c>
    </row>
    <row r="125" spans="1:8" ht="12.75">
      <c r="A125" t="s">
        <v>17</v>
      </c>
      <c r="B125" t="s">
        <v>54</v>
      </c>
      <c r="D125" s="8">
        <v>12.25</v>
      </c>
      <c r="E125" t="s">
        <v>30</v>
      </c>
      <c r="F125">
        <v>1.5</v>
      </c>
      <c r="G125" s="11">
        <f>+F125/D125</f>
        <v>0.12244897959183673</v>
      </c>
      <c r="H125" t="s">
        <v>48</v>
      </c>
    </row>
    <row r="126" spans="1:8" ht="12.75">
      <c r="A126" t="s">
        <v>17</v>
      </c>
      <c r="B126" t="s">
        <v>73</v>
      </c>
      <c r="D126" s="8">
        <v>60</v>
      </c>
      <c r="E126" t="s">
        <v>74</v>
      </c>
      <c r="F126">
        <v>9</v>
      </c>
      <c r="G126" s="11">
        <f>+F126/D126</f>
        <v>0.15</v>
      </c>
      <c r="H126" t="s">
        <v>75</v>
      </c>
    </row>
    <row r="127" spans="1:8" ht="12.75">
      <c r="A127" t="s">
        <v>17</v>
      </c>
      <c r="B127" t="s">
        <v>57</v>
      </c>
      <c r="D127" s="8">
        <v>36</v>
      </c>
      <c r="E127" t="s">
        <v>30</v>
      </c>
      <c r="F127">
        <v>3.99</v>
      </c>
      <c r="G127" s="11">
        <f>+F127/D127</f>
        <v>0.11083333333333334</v>
      </c>
      <c r="H127" t="s">
        <v>48</v>
      </c>
    </row>
    <row r="128" spans="1:8" ht="12.75">
      <c r="A128" t="s">
        <v>17</v>
      </c>
      <c r="B128" t="s">
        <v>81</v>
      </c>
      <c r="C128" t="s">
        <v>82</v>
      </c>
      <c r="D128" s="8">
        <v>75</v>
      </c>
      <c r="E128" t="s">
        <v>30</v>
      </c>
      <c r="F128">
        <v>3</v>
      </c>
      <c r="G128" s="11">
        <f>+F128/D128</f>
        <v>0.04</v>
      </c>
      <c r="H128" t="s">
        <v>75</v>
      </c>
    </row>
    <row r="129" spans="1:9" ht="12.75">
      <c r="A129" t="s">
        <v>17</v>
      </c>
      <c r="B129" t="s">
        <v>152</v>
      </c>
      <c r="C129" t="s">
        <v>153</v>
      </c>
      <c r="D129" s="8">
        <v>28</v>
      </c>
      <c r="E129" t="s">
        <v>30</v>
      </c>
      <c r="F129">
        <v>3.19</v>
      </c>
      <c r="G129" s="11">
        <f>+F129/D129</f>
        <v>0.11392857142857142</v>
      </c>
      <c r="H129" t="s">
        <v>24</v>
      </c>
      <c r="I129" s="3">
        <v>37635</v>
      </c>
    </row>
    <row r="130" spans="1:8" ht="12.75">
      <c r="A130" t="s">
        <v>17</v>
      </c>
      <c r="B130" t="s">
        <v>98</v>
      </c>
      <c r="D130" s="8">
        <v>230</v>
      </c>
      <c r="E130" t="s">
        <v>78</v>
      </c>
      <c r="F130">
        <f>5/4</f>
        <v>1.25</v>
      </c>
      <c r="G130" s="11">
        <f>+F130/D130</f>
        <v>0.005434782608695652</v>
      </c>
      <c r="H130" t="s">
        <v>48</v>
      </c>
    </row>
    <row r="131" spans="1:9" ht="12.75">
      <c r="A131" t="s">
        <v>17</v>
      </c>
      <c r="B131" t="s">
        <v>147</v>
      </c>
      <c r="C131" t="s">
        <v>148</v>
      </c>
      <c r="D131" s="8">
        <v>1</v>
      </c>
      <c r="E131" t="s">
        <v>31</v>
      </c>
      <c r="F131">
        <f>3/5</f>
        <v>0.6</v>
      </c>
      <c r="G131" s="11">
        <f>+F131/D131</f>
        <v>0.6</v>
      </c>
      <c r="H131" t="s">
        <v>85</v>
      </c>
      <c r="I131" s="3">
        <v>37635</v>
      </c>
    </row>
    <row r="132" spans="1:9" ht="12.75">
      <c r="A132" t="s">
        <v>17</v>
      </c>
      <c r="B132" t="s">
        <v>151</v>
      </c>
      <c r="C132" t="s">
        <v>148</v>
      </c>
      <c r="D132" s="8">
        <v>32</v>
      </c>
      <c r="E132" t="s">
        <v>30</v>
      </c>
      <c r="F132">
        <v>2.5</v>
      </c>
      <c r="G132" s="11">
        <f>+F132/D132</f>
        <v>0.078125</v>
      </c>
      <c r="H132" t="s">
        <v>24</v>
      </c>
      <c r="I132" s="3">
        <v>37635</v>
      </c>
    </row>
    <row r="133" spans="1:8" ht="12.75">
      <c r="A133" t="s">
        <v>17</v>
      </c>
      <c r="B133" t="s">
        <v>18</v>
      </c>
      <c r="D133" s="8">
        <v>17</v>
      </c>
      <c r="E133" t="s">
        <v>30</v>
      </c>
      <c r="F133">
        <v>2.99</v>
      </c>
      <c r="G133" s="11">
        <f>+F133/D133</f>
        <v>0.1758823529411765</v>
      </c>
      <c r="H133" t="s">
        <v>7</v>
      </c>
    </row>
    <row r="134" spans="1:8" ht="12.75">
      <c r="A134" t="s">
        <v>17</v>
      </c>
      <c r="B134" t="s">
        <v>18</v>
      </c>
      <c r="D134" s="8">
        <v>17</v>
      </c>
      <c r="E134" t="s">
        <v>30</v>
      </c>
      <c r="F134">
        <v>2.5</v>
      </c>
      <c r="G134" s="11">
        <f>+F134/D134</f>
        <v>0.14705882352941177</v>
      </c>
      <c r="H134" t="s">
        <v>24</v>
      </c>
    </row>
    <row r="135" spans="1:8" ht="12.75">
      <c r="A135" t="s">
        <v>17</v>
      </c>
      <c r="B135" t="s">
        <v>18</v>
      </c>
      <c r="D135" s="8">
        <v>17</v>
      </c>
      <c r="E135" t="s">
        <v>30</v>
      </c>
      <c r="F135">
        <v>2.5</v>
      </c>
      <c r="G135" s="11">
        <f>+F135/D135</f>
        <v>0.14705882352941177</v>
      </c>
      <c r="H135" t="s">
        <v>43</v>
      </c>
    </row>
    <row r="136" spans="1:8" ht="12.75">
      <c r="A136" t="s">
        <v>17</v>
      </c>
      <c r="B136" t="s">
        <v>106</v>
      </c>
      <c r="D136" s="8">
        <v>16</v>
      </c>
      <c r="E136" t="s">
        <v>78</v>
      </c>
      <c r="F136">
        <v>11.99</v>
      </c>
      <c r="G136" s="11">
        <f>+F136/D136</f>
        <v>0.749375</v>
      </c>
      <c r="H136" t="s">
        <v>48</v>
      </c>
    </row>
    <row r="137" spans="1:9" ht="12.75">
      <c r="A137" t="s">
        <v>17</v>
      </c>
      <c r="B137" t="s">
        <v>55</v>
      </c>
      <c r="D137" s="8">
        <v>18</v>
      </c>
      <c r="E137" t="s">
        <v>30</v>
      </c>
      <c r="F137">
        <v>2</v>
      </c>
      <c r="G137" s="11">
        <f>+F137/D137</f>
        <v>0.1111111111111111</v>
      </c>
      <c r="H137" t="s">
        <v>24</v>
      </c>
      <c r="I137" s="3">
        <v>37635</v>
      </c>
    </row>
    <row r="138" spans="1:8" ht="12.75">
      <c r="A138" t="s">
        <v>17</v>
      </c>
      <c r="B138" t="s">
        <v>55</v>
      </c>
      <c r="D138" s="8">
        <v>28</v>
      </c>
      <c r="E138" t="s">
        <v>30</v>
      </c>
      <c r="F138">
        <v>2.5</v>
      </c>
      <c r="G138" s="11">
        <f>+F138/D138</f>
        <v>0.08928571428571429</v>
      </c>
      <c r="H138" t="s">
        <v>48</v>
      </c>
    </row>
    <row r="139" spans="1:8" ht="12.75">
      <c r="A139" t="s">
        <v>17</v>
      </c>
      <c r="B139" t="s">
        <v>80</v>
      </c>
      <c r="D139" s="8">
        <v>200</v>
      </c>
      <c r="E139" t="s">
        <v>40</v>
      </c>
      <c r="F139">
        <f>5/3</f>
        <v>1.6666666666666667</v>
      </c>
      <c r="G139" s="11">
        <f>+F139/D139</f>
        <v>0.008333333333333333</v>
      </c>
      <c r="H139" t="s">
        <v>75</v>
      </c>
    </row>
    <row r="140" spans="1:9" ht="12.75">
      <c r="A140" t="s">
        <v>17</v>
      </c>
      <c r="B140" t="s">
        <v>46</v>
      </c>
      <c r="D140" s="8">
        <v>20</v>
      </c>
      <c r="E140" t="s">
        <v>29</v>
      </c>
      <c r="F140">
        <v>5.99</v>
      </c>
      <c r="G140" s="11">
        <f>+F140/D140</f>
        <v>0.2995</v>
      </c>
      <c r="H140" t="s">
        <v>24</v>
      </c>
      <c r="I140" s="3">
        <v>37635</v>
      </c>
    </row>
    <row r="141" spans="1:9" ht="12.75">
      <c r="A141" t="s">
        <v>132</v>
      </c>
      <c r="B141" t="s">
        <v>46</v>
      </c>
      <c r="D141" s="8">
        <v>20</v>
      </c>
      <c r="E141" t="s">
        <v>29</v>
      </c>
      <c r="F141">
        <v>4.99</v>
      </c>
      <c r="G141" s="11">
        <f>+F141/D141</f>
        <v>0.2495</v>
      </c>
      <c r="H141" t="s">
        <v>24</v>
      </c>
      <c r="I141" s="3">
        <v>37592</v>
      </c>
    </row>
    <row r="142" spans="1:8" ht="12.75">
      <c r="A142" t="s">
        <v>17</v>
      </c>
      <c r="B142" t="s">
        <v>46</v>
      </c>
      <c r="D142" s="8">
        <v>2</v>
      </c>
      <c r="E142" t="s">
        <v>29</v>
      </c>
      <c r="F142">
        <v>1.5</v>
      </c>
      <c r="G142" s="11">
        <f>+F142/D142</f>
        <v>0.75</v>
      </c>
      <c r="H142" t="s">
        <v>43</v>
      </c>
    </row>
    <row r="143" spans="1:8" ht="12.75">
      <c r="A143" t="s">
        <v>17</v>
      </c>
      <c r="B143" t="s">
        <v>26</v>
      </c>
      <c r="D143" s="8">
        <v>16</v>
      </c>
      <c r="E143" t="s">
        <v>30</v>
      </c>
      <c r="F143">
        <v>1.5</v>
      </c>
      <c r="G143" s="11">
        <f>+F143/D143</f>
        <v>0.09375</v>
      </c>
      <c r="H143" t="s">
        <v>48</v>
      </c>
    </row>
    <row r="144" spans="1:8" ht="12.75">
      <c r="A144" t="s">
        <v>17</v>
      </c>
      <c r="B144" t="s">
        <v>26</v>
      </c>
      <c r="D144" s="8">
        <v>32</v>
      </c>
      <c r="E144" t="s">
        <v>30</v>
      </c>
      <c r="F144">
        <v>2.99</v>
      </c>
      <c r="G144" s="11">
        <f>+F144/D144</f>
        <v>0.0934375</v>
      </c>
      <c r="H144" t="s">
        <v>48</v>
      </c>
    </row>
    <row r="145" spans="1:9" ht="12.75">
      <c r="A145" t="s">
        <v>17</v>
      </c>
      <c r="B145" t="s">
        <v>160</v>
      </c>
      <c r="D145" s="8">
        <v>12</v>
      </c>
      <c r="F145">
        <v>1</v>
      </c>
      <c r="G145" s="11">
        <f>+F145/D145</f>
        <v>0.08333333333333333</v>
      </c>
      <c r="H145" t="s">
        <v>24</v>
      </c>
      <c r="I145" s="3">
        <v>37965</v>
      </c>
    </row>
    <row r="146" spans="1:8" ht="12.75">
      <c r="A146" t="s">
        <v>17</v>
      </c>
      <c r="B146" t="s">
        <v>107</v>
      </c>
      <c r="C146" t="s">
        <v>108</v>
      </c>
      <c r="D146" s="8">
        <v>24</v>
      </c>
      <c r="E146" t="s">
        <v>78</v>
      </c>
      <c r="F146">
        <v>5</v>
      </c>
      <c r="G146" s="11">
        <f>+F146/D146</f>
        <v>0.20833333333333334</v>
      </c>
      <c r="H146" t="s">
        <v>48</v>
      </c>
    </row>
    <row r="147" spans="1:8" ht="12.75">
      <c r="A147" t="s">
        <v>87</v>
      </c>
      <c r="B147" t="s">
        <v>88</v>
      </c>
      <c r="D147" s="8">
        <v>6.4</v>
      </c>
      <c r="E147" t="s">
        <v>30</v>
      </c>
      <c r="F147">
        <v>2.39</v>
      </c>
      <c r="G147" s="11">
        <f>+F147/D147</f>
        <v>0.3734375</v>
      </c>
      <c r="H147" t="s">
        <v>85</v>
      </c>
    </row>
    <row r="148" spans="1:8" ht="12.75">
      <c r="A148" t="s">
        <v>87</v>
      </c>
      <c r="B148" t="s">
        <v>100</v>
      </c>
      <c r="C148" t="s">
        <v>101</v>
      </c>
      <c r="D148" s="8">
        <v>11</v>
      </c>
      <c r="E148" t="s">
        <v>30</v>
      </c>
      <c r="F148">
        <v>2</v>
      </c>
      <c r="G148" s="11">
        <f>+F148/D148</f>
        <v>0.18181818181818182</v>
      </c>
      <c r="H148" t="s">
        <v>48</v>
      </c>
    </row>
    <row r="149" spans="1:8" ht="12.75">
      <c r="A149" t="s">
        <v>87</v>
      </c>
      <c r="B149" t="s">
        <v>99</v>
      </c>
      <c r="D149" s="8">
        <v>2.1</v>
      </c>
      <c r="E149" t="s">
        <v>30</v>
      </c>
      <c r="F149">
        <f>5/2</f>
        <v>2.5</v>
      </c>
      <c r="G149" s="11">
        <f>+F149/D149</f>
        <v>1.1904761904761905</v>
      </c>
      <c r="H149" t="s">
        <v>48</v>
      </c>
    </row>
    <row r="150" spans="1:8" ht="12.75">
      <c r="A150" t="s">
        <v>5</v>
      </c>
      <c r="B150" t="s">
        <v>92</v>
      </c>
      <c r="C150" t="s">
        <v>94</v>
      </c>
      <c r="D150" s="8">
        <v>1</v>
      </c>
      <c r="E150" t="s">
        <v>29</v>
      </c>
      <c r="F150">
        <v>0.99</v>
      </c>
      <c r="G150" s="11">
        <f>+F150/D150</f>
        <v>0.99</v>
      </c>
      <c r="H150" t="s">
        <v>85</v>
      </c>
    </row>
    <row r="151" spans="1:9" ht="12.75">
      <c r="A151" t="s">
        <v>5</v>
      </c>
      <c r="B151" t="s">
        <v>92</v>
      </c>
      <c r="C151" t="s">
        <v>113</v>
      </c>
      <c r="D151" s="8">
        <v>5</v>
      </c>
      <c r="E151" t="s">
        <v>29</v>
      </c>
      <c r="F151">
        <v>2.99</v>
      </c>
      <c r="G151" s="11">
        <f>+F151/D151</f>
        <v>0.5980000000000001</v>
      </c>
      <c r="H151" t="s">
        <v>112</v>
      </c>
      <c r="I151" s="3">
        <v>37583</v>
      </c>
    </row>
    <row r="152" spans="1:8" ht="12.75">
      <c r="A152" t="s">
        <v>5</v>
      </c>
      <c r="B152" t="s">
        <v>92</v>
      </c>
      <c r="D152" s="8">
        <v>10</v>
      </c>
      <c r="E152" t="s">
        <v>29</v>
      </c>
      <c r="F152">
        <v>5</v>
      </c>
      <c r="G152" s="11">
        <f>+F152/D152</f>
        <v>0.5</v>
      </c>
      <c r="H152" t="s">
        <v>48</v>
      </c>
    </row>
    <row r="153" spans="1:8" ht="12.75">
      <c r="A153" t="s">
        <v>5</v>
      </c>
      <c r="B153" t="s">
        <v>92</v>
      </c>
      <c r="D153" s="8">
        <v>1</v>
      </c>
      <c r="E153" t="s">
        <v>29</v>
      </c>
      <c r="F153">
        <v>1.29</v>
      </c>
      <c r="G153" s="11">
        <f>+F153/D153</f>
        <v>1.29</v>
      </c>
      <c r="H153" t="s">
        <v>85</v>
      </c>
    </row>
    <row r="154" spans="1:8" ht="12.75">
      <c r="A154" t="s">
        <v>5</v>
      </c>
      <c r="B154" t="s">
        <v>70</v>
      </c>
      <c r="D154" s="8">
        <v>1</v>
      </c>
      <c r="E154" t="s">
        <v>31</v>
      </c>
      <c r="F154">
        <v>0.69</v>
      </c>
      <c r="G154" s="11">
        <f>+F154/D154</f>
        <v>0.69</v>
      </c>
      <c r="H154" t="s">
        <v>48</v>
      </c>
    </row>
    <row r="155" spans="1:8" ht="12.75">
      <c r="A155" t="s">
        <v>5</v>
      </c>
      <c r="B155" t="s">
        <v>65</v>
      </c>
      <c r="D155" s="8">
        <v>2</v>
      </c>
      <c r="E155" t="s">
        <v>29</v>
      </c>
      <c r="F155">
        <v>2.5</v>
      </c>
      <c r="G155" s="11">
        <f>+F155/D155</f>
        <v>1.25</v>
      </c>
      <c r="H155" t="s">
        <v>48</v>
      </c>
    </row>
    <row r="156" spans="1:8" ht="12.75">
      <c r="A156" t="s">
        <v>5</v>
      </c>
      <c r="B156" t="s">
        <v>11</v>
      </c>
      <c r="D156" s="8">
        <v>1</v>
      </c>
      <c r="E156" t="s">
        <v>31</v>
      </c>
      <c r="F156">
        <v>0.69</v>
      </c>
      <c r="G156" s="11">
        <f>+F156/D156</f>
        <v>0.69</v>
      </c>
      <c r="H156" t="s">
        <v>7</v>
      </c>
    </row>
    <row r="157" spans="1:9" ht="12.75">
      <c r="A157" t="s">
        <v>5</v>
      </c>
      <c r="B157" t="s">
        <v>6</v>
      </c>
      <c r="D157" s="8">
        <v>1</v>
      </c>
      <c r="E157" t="s">
        <v>29</v>
      </c>
      <c r="F157">
        <v>0.33</v>
      </c>
      <c r="G157" s="11">
        <f>+F157/D157</f>
        <v>0.33</v>
      </c>
      <c r="H157" t="s">
        <v>7</v>
      </c>
      <c r="I157" s="3">
        <v>37583</v>
      </c>
    </row>
    <row r="158" spans="1:9" ht="12.75">
      <c r="A158" t="s">
        <v>5</v>
      </c>
      <c r="B158" t="s">
        <v>6</v>
      </c>
      <c r="D158" s="8">
        <v>1</v>
      </c>
      <c r="E158" t="s">
        <v>29</v>
      </c>
      <c r="F158">
        <v>0.49</v>
      </c>
      <c r="G158" s="11">
        <f>+F158/D158</f>
        <v>0.49</v>
      </c>
      <c r="H158" t="s">
        <v>85</v>
      </c>
      <c r="I158" s="3">
        <v>37592</v>
      </c>
    </row>
    <row r="159" spans="1:8" ht="12.75">
      <c r="A159" t="s">
        <v>5</v>
      </c>
      <c r="B159" t="s">
        <v>64</v>
      </c>
      <c r="D159" s="8">
        <v>6</v>
      </c>
      <c r="E159" t="s">
        <v>30</v>
      </c>
      <c r="F159">
        <v>2.5</v>
      </c>
      <c r="G159" s="11">
        <f>+F159/D159</f>
        <v>0.4166666666666667</v>
      </c>
      <c r="H159" t="s">
        <v>48</v>
      </c>
    </row>
    <row r="160" spans="1:8" ht="12.75">
      <c r="A160" t="s">
        <v>5</v>
      </c>
      <c r="B160" t="s">
        <v>93</v>
      </c>
      <c r="C160" t="s">
        <v>94</v>
      </c>
      <c r="D160" s="8">
        <v>1</v>
      </c>
      <c r="E160" t="s">
        <v>29</v>
      </c>
      <c r="F160">
        <v>0.99</v>
      </c>
      <c r="G160" s="11">
        <f>+F160/D160</f>
        <v>0.99</v>
      </c>
      <c r="H160" t="s">
        <v>85</v>
      </c>
    </row>
    <row r="161" spans="1:9" ht="12.75">
      <c r="A161" t="s">
        <v>5</v>
      </c>
      <c r="B161" t="s">
        <v>115</v>
      </c>
      <c r="D161" s="8">
        <v>1</v>
      </c>
      <c r="E161" t="s">
        <v>29</v>
      </c>
      <c r="F161">
        <v>2.65</v>
      </c>
      <c r="G161" s="11">
        <f>+F161/D161</f>
        <v>2.65</v>
      </c>
      <c r="H161" t="s">
        <v>7</v>
      </c>
      <c r="I161" s="3">
        <v>37574</v>
      </c>
    </row>
    <row r="162" spans="1:8" ht="12.75">
      <c r="A162" t="s">
        <v>5</v>
      </c>
      <c r="B162" t="s">
        <v>69</v>
      </c>
      <c r="C162" t="s">
        <v>94</v>
      </c>
      <c r="D162" s="8">
        <v>5</v>
      </c>
      <c r="E162" t="s">
        <v>29</v>
      </c>
      <c r="F162">
        <v>2.5</v>
      </c>
      <c r="G162" s="11">
        <f>+F162/D162</f>
        <v>0.5</v>
      </c>
      <c r="H162" t="s">
        <v>85</v>
      </c>
    </row>
    <row r="163" spans="1:8" ht="12.75">
      <c r="A163" t="s">
        <v>5</v>
      </c>
      <c r="B163" t="s">
        <v>69</v>
      </c>
      <c r="D163" s="8">
        <v>1</v>
      </c>
      <c r="E163" t="s">
        <v>29</v>
      </c>
      <c r="F163">
        <v>1.19</v>
      </c>
      <c r="G163" s="11">
        <f>+F163/D163</f>
        <v>1.19</v>
      </c>
      <c r="H163" t="s">
        <v>48</v>
      </c>
    </row>
    <row r="164" spans="1:9" ht="12.75">
      <c r="A164" t="s">
        <v>5</v>
      </c>
      <c r="B164" t="s">
        <v>143</v>
      </c>
      <c r="D164" s="8">
        <v>1</v>
      </c>
      <c r="E164" t="s">
        <v>31</v>
      </c>
      <c r="F164">
        <v>1.49</v>
      </c>
      <c r="G164" s="11">
        <f>+F164/D164</f>
        <v>1.49</v>
      </c>
      <c r="H164" t="s">
        <v>85</v>
      </c>
      <c r="I164" s="3">
        <v>37592</v>
      </c>
    </row>
    <row r="165" spans="1:9" ht="12.75">
      <c r="A165" t="s">
        <v>5</v>
      </c>
      <c r="B165" t="s">
        <v>116</v>
      </c>
      <c r="C165" t="s">
        <v>118</v>
      </c>
      <c r="D165" s="8">
        <v>1</v>
      </c>
      <c r="E165" t="s">
        <v>117</v>
      </c>
      <c r="F165">
        <v>1.09</v>
      </c>
      <c r="G165" s="11">
        <f>+F165/D165</f>
        <v>1.09</v>
      </c>
      <c r="H165" t="s">
        <v>7</v>
      </c>
      <c r="I165" s="3">
        <v>37574</v>
      </c>
    </row>
    <row r="166" spans="1:8" ht="12.75">
      <c r="A166" t="s">
        <v>5</v>
      </c>
      <c r="B166" t="s">
        <v>10</v>
      </c>
      <c r="D166" s="8">
        <v>1</v>
      </c>
      <c r="E166" t="s">
        <v>29</v>
      </c>
      <c r="F166">
        <v>1.29</v>
      </c>
      <c r="G166" s="11">
        <f>+F166/D166</f>
        <v>1.29</v>
      </c>
      <c r="H166" t="s">
        <v>7</v>
      </c>
    </row>
    <row r="167" spans="1:8" ht="12.75">
      <c r="A167" t="s">
        <v>5</v>
      </c>
      <c r="B167" t="s">
        <v>10</v>
      </c>
      <c r="D167" s="8">
        <v>1</v>
      </c>
      <c r="E167" t="s">
        <v>29</v>
      </c>
      <c r="F167">
        <v>0.88</v>
      </c>
      <c r="G167" s="11">
        <f>+F167/D167</f>
        <v>0.88</v>
      </c>
      <c r="H167" t="s">
        <v>48</v>
      </c>
    </row>
    <row r="168" spans="1:8" ht="12.75">
      <c r="A168" t="s">
        <v>5</v>
      </c>
      <c r="B168" t="s">
        <v>10</v>
      </c>
      <c r="D168" s="8">
        <v>1</v>
      </c>
      <c r="E168" t="s">
        <v>29</v>
      </c>
      <c r="F168">
        <v>0.77</v>
      </c>
      <c r="G168" s="11">
        <f>+F168/D168</f>
        <v>0.77</v>
      </c>
      <c r="H168" t="s">
        <v>83</v>
      </c>
    </row>
    <row r="169" spans="1:9" ht="12.75">
      <c r="A169" t="s">
        <v>5</v>
      </c>
      <c r="B169" t="s">
        <v>119</v>
      </c>
      <c r="D169" s="8">
        <v>1</v>
      </c>
      <c r="E169" t="s">
        <v>120</v>
      </c>
      <c r="F169">
        <v>0.86</v>
      </c>
      <c r="G169" s="11">
        <f>+F169/D169</f>
        <v>0.86</v>
      </c>
      <c r="H169" t="s">
        <v>7</v>
      </c>
      <c r="I169" s="3">
        <v>37574</v>
      </c>
    </row>
    <row r="170" spans="1:8" ht="12.75">
      <c r="A170" t="s">
        <v>5</v>
      </c>
      <c r="B170" t="s">
        <v>89</v>
      </c>
      <c r="D170" s="8">
        <v>1</v>
      </c>
      <c r="E170" t="s">
        <v>29</v>
      </c>
      <c r="F170">
        <v>0.99</v>
      </c>
      <c r="G170" s="11">
        <f>+F170/D170</f>
        <v>0.99</v>
      </c>
      <c r="H170" t="s">
        <v>85</v>
      </c>
    </row>
    <row r="171" spans="1:8" ht="12.75">
      <c r="A171" t="s">
        <v>5</v>
      </c>
      <c r="B171" t="s">
        <v>66</v>
      </c>
      <c r="D171" s="8">
        <v>3</v>
      </c>
      <c r="E171" t="s">
        <v>29</v>
      </c>
      <c r="F171">
        <v>0.99</v>
      </c>
      <c r="G171" s="11">
        <f>+F171/D171</f>
        <v>0.33</v>
      </c>
      <c r="H171" t="s">
        <v>48</v>
      </c>
    </row>
    <row r="172" spans="1:8" ht="12.75">
      <c r="A172" t="s">
        <v>5</v>
      </c>
      <c r="B172" t="s">
        <v>71</v>
      </c>
      <c r="D172" s="8">
        <v>1</v>
      </c>
      <c r="F172">
        <v>0.79</v>
      </c>
      <c r="G172" s="11">
        <f>+F172/D172</f>
        <v>0.79</v>
      </c>
      <c r="H172" t="s">
        <v>48</v>
      </c>
    </row>
    <row r="173" spans="1:8" ht="12.75">
      <c r="A173" t="s">
        <v>5</v>
      </c>
      <c r="B173" t="s">
        <v>9</v>
      </c>
      <c r="D173" s="8">
        <v>4</v>
      </c>
      <c r="E173" t="s">
        <v>29</v>
      </c>
      <c r="F173">
        <v>0.99</v>
      </c>
      <c r="G173" s="11">
        <f>+F173/D173</f>
        <v>0.2475</v>
      </c>
      <c r="H173" t="s">
        <v>7</v>
      </c>
    </row>
    <row r="174" spans="1:9" ht="12.75">
      <c r="A174" t="s">
        <v>5</v>
      </c>
      <c r="B174" t="s">
        <v>68</v>
      </c>
      <c r="D174" s="8">
        <v>1</v>
      </c>
      <c r="E174" t="s">
        <v>29</v>
      </c>
      <c r="F174">
        <v>0.49</v>
      </c>
      <c r="G174" s="11">
        <f>+F174/D174</f>
        <v>0.49</v>
      </c>
      <c r="H174" t="s">
        <v>24</v>
      </c>
      <c r="I174" s="3">
        <v>37965</v>
      </c>
    </row>
    <row r="175" spans="1:8" ht="12.75">
      <c r="A175" t="s">
        <v>5</v>
      </c>
      <c r="B175" t="s">
        <v>68</v>
      </c>
      <c r="D175" s="8">
        <v>1</v>
      </c>
      <c r="E175" t="s">
        <v>29</v>
      </c>
      <c r="F175">
        <v>1.49</v>
      </c>
      <c r="G175" s="11">
        <f>+F175/D175</f>
        <v>1.49</v>
      </c>
      <c r="H175" t="s">
        <v>48</v>
      </c>
    </row>
    <row r="176" spans="1:9" ht="12.75">
      <c r="A176" t="s">
        <v>5</v>
      </c>
      <c r="B176" t="s">
        <v>121</v>
      </c>
      <c r="D176" s="8">
        <v>1</v>
      </c>
      <c r="E176" t="s">
        <v>29</v>
      </c>
      <c r="F176">
        <v>0.95</v>
      </c>
      <c r="G176" s="11">
        <f>+F176/D176</f>
        <v>0.95</v>
      </c>
      <c r="H176" t="s">
        <v>7</v>
      </c>
      <c r="I176" s="3">
        <v>37574</v>
      </c>
    </row>
    <row r="177" spans="1:8" ht="12.75">
      <c r="A177" t="s">
        <v>5</v>
      </c>
      <c r="B177" t="s">
        <v>95</v>
      </c>
      <c r="C177" t="s">
        <v>94</v>
      </c>
      <c r="D177" s="8">
        <v>1</v>
      </c>
      <c r="E177" t="s">
        <v>29</v>
      </c>
      <c r="F177">
        <v>0.69</v>
      </c>
      <c r="G177" s="11">
        <f>+F177/D177</f>
        <v>0.69</v>
      </c>
      <c r="H177" t="s">
        <v>85</v>
      </c>
    </row>
    <row r="178" spans="1:8" ht="12.75">
      <c r="A178" t="s">
        <v>5</v>
      </c>
      <c r="B178" t="s">
        <v>12</v>
      </c>
      <c r="D178" s="8">
        <v>1</v>
      </c>
      <c r="E178" t="s">
        <v>29</v>
      </c>
      <c r="F178">
        <v>0.99</v>
      </c>
      <c r="G178" s="11">
        <f>+F178/D178</f>
        <v>0.99</v>
      </c>
      <c r="H178" t="s">
        <v>7</v>
      </c>
    </row>
    <row r="179" spans="1:7" ht="12.75">
      <c r="A179" t="s">
        <v>5</v>
      </c>
      <c r="B179" t="s">
        <v>67</v>
      </c>
      <c r="D179" s="8">
        <v>1</v>
      </c>
      <c r="E179" t="s">
        <v>29</v>
      </c>
      <c r="F179">
        <v>1.29</v>
      </c>
      <c r="G179" s="11">
        <f>+F179/D179</f>
        <v>1.29</v>
      </c>
    </row>
    <row r="180" spans="1:8" ht="12.75">
      <c r="A180" t="s">
        <v>5</v>
      </c>
      <c r="B180" t="s">
        <v>8</v>
      </c>
      <c r="D180" s="8">
        <v>3</v>
      </c>
      <c r="E180" t="s">
        <v>29</v>
      </c>
      <c r="F180">
        <v>0.99</v>
      </c>
      <c r="G180" s="11">
        <f>+F180/D180</f>
        <v>0.33</v>
      </c>
      <c r="H180" t="s">
        <v>43</v>
      </c>
    </row>
    <row r="181" spans="1:9" ht="12.75">
      <c r="A181" t="s">
        <v>5</v>
      </c>
      <c r="B181" t="s">
        <v>8</v>
      </c>
      <c r="D181" s="8">
        <v>10</v>
      </c>
      <c r="E181" t="s">
        <v>29</v>
      </c>
      <c r="F181">
        <v>0.99</v>
      </c>
      <c r="G181" s="11">
        <f>+F181/D181</f>
        <v>0.099</v>
      </c>
      <c r="H181" t="s">
        <v>83</v>
      </c>
      <c r="I181" s="3">
        <v>37635</v>
      </c>
    </row>
    <row r="182" spans="1:9" ht="12.75">
      <c r="A182" t="s">
        <v>5</v>
      </c>
      <c r="B182" t="s">
        <v>8</v>
      </c>
      <c r="D182" s="8">
        <v>10</v>
      </c>
      <c r="E182" t="s">
        <v>29</v>
      </c>
      <c r="F182">
        <v>0.99</v>
      </c>
      <c r="G182" s="11">
        <f>+F182/D182</f>
        <v>0.099</v>
      </c>
      <c r="H182" t="s">
        <v>24</v>
      </c>
      <c r="I182" s="3">
        <v>37965</v>
      </c>
    </row>
    <row r="183" spans="1:8" ht="12.75">
      <c r="A183" t="s">
        <v>5</v>
      </c>
      <c r="B183" t="s">
        <v>8</v>
      </c>
      <c r="D183" s="8">
        <v>10</v>
      </c>
      <c r="E183" t="s">
        <v>29</v>
      </c>
      <c r="F183">
        <v>0.79</v>
      </c>
      <c r="G183" s="11">
        <f>+F183/D183</f>
        <v>0.079</v>
      </c>
      <c r="H183" t="s">
        <v>83</v>
      </c>
    </row>
    <row r="184" spans="1:9" ht="12.75">
      <c r="A184" t="s">
        <v>5</v>
      </c>
      <c r="B184" t="s">
        <v>122</v>
      </c>
      <c r="D184" s="8">
        <v>1</v>
      </c>
      <c r="E184" t="s">
        <v>31</v>
      </c>
      <c r="F184">
        <v>0.94</v>
      </c>
      <c r="G184" s="11">
        <f>+F184/D184</f>
        <v>0.94</v>
      </c>
      <c r="H184" t="s">
        <v>7</v>
      </c>
      <c r="I184" s="3">
        <v>37574</v>
      </c>
    </row>
    <row r="185" spans="1:8" ht="12.75">
      <c r="A185" t="s">
        <v>5</v>
      </c>
      <c r="B185" t="s">
        <v>72</v>
      </c>
      <c r="D185" s="8">
        <v>1</v>
      </c>
      <c r="E185" t="s">
        <v>29</v>
      </c>
      <c r="F185">
        <v>0.69</v>
      </c>
      <c r="G185" s="11">
        <f>+F185/D185</f>
        <v>0.69</v>
      </c>
      <c r="H185" t="s">
        <v>48</v>
      </c>
    </row>
    <row r="186" spans="1:8" ht="12.75">
      <c r="A186" t="s">
        <v>5</v>
      </c>
      <c r="B186" t="s">
        <v>90</v>
      </c>
      <c r="C186" t="s">
        <v>91</v>
      </c>
      <c r="D186" s="8">
        <v>1</v>
      </c>
      <c r="E186" t="s">
        <v>29</v>
      </c>
      <c r="F186">
        <v>0.79</v>
      </c>
      <c r="G186" s="11">
        <f>+F186/D186</f>
        <v>0.79</v>
      </c>
      <c r="H186" t="s">
        <v>85</v>
      </c>
    </row>
    <row r="187" s="2" customFormat="1" ht="12.75">
      <c r="G187" s="10"/>
    </row>
    <row r="188" ht="12.75">
      <c r="I188" s="3"/>
    </row>
    <row r="190" ht="12.75">
      <c r="I190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Sprezzatura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Ferlazzo</dc:creator>
  <cp:keywords/>
  <dc:description/>
  <cp:lastModifiedBy>Ellen Ferlazzo</cp:lastModifiedBy>
  <dcterms:created xsi:type="dcterms:W3CDTF">2002-09-18T23:44:52Z</dcterms:created>
  <dcterms:modified xsi:type="dcterms:W3CDTF">2003-12-11T01:58:43Z</dcterms:modified>
  <cp:category/>
  <cp:version/>
  <cp:contentType/>
  <cp:contentStatus/>
</cp:coreProperties>
</file>